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DieseArbeitsmappe" defaultThemeVersion="124226"/>
  <bookViews>
    <workbookView xWindow="120" yWindow="90" windowWidth="24915" windowHeight="10545"/>
  </bookViews>
  <sheets>
    <sheet name="Noten" sheetId="1" r:id="rId1"/>
    <sheet name="Anleitung" sheetId="2" r:id="rId2"/>
  </sheets>
  <definedNames>
    <definedName name="Z_B04E2800_7E21_4DD0_AF93_44A672F79B12_.wvu.Cols" localSheetId="0" hidden="1">Noten!$M:$Y,Noten!$AO:$BA</definedName>
  </definedNames>
  <calcPr calcId="144525"/>
  <customWorkbookViews>
    <customWorkbookView name="Roland Lott - Persönliche Ansicht" guid="{B04E2800-7E21-4DD0-AF93-44A672F79B12}" mergeInterval="0" personalView="1" maximized="1" windowWidth="1676" windowHeight="680" activeSheetId="1"/>
  </customWorkbookViews>
</workbook>
</file>

<file path=xl/calcChain.xml><?xml version="1.0" encoding="utf-8"?>
<calcChain xmlns="http://schemas.openxmlformats.org/spreadsheetml/2006/main">
  <c r="Y9" i="2" l="1"/>
  <c r="X9" i="2"/>
  <c r="W9" i="2"/>
  <c r="V9" i="2"/>
  <c r="U9" i="2"/>
  <c r="T9" i="2"/>
  <c r="S9" i="2"/>
  <c r="R9" i="2"/>
  <c r="BA8" i="2"/>
  <c r="AZ8" i="2"/>
  <c r="AY8" i="2"/>
  <c r="AX8" i="2"/>
  <c r="AW8" i="2"/>
  <c r="AV8" i="2"/>
  <c r="AU8" i="2"/>
  <c r="AT8" i="2"/>
  <c r="BG8" i="2" s="1"/>
  <c r="AS8" i="2"/>
  <c r="AR8" i="2"/>
  <c r="AQ8" i="2"/>
  <c r="AP8" i="2"/>
  <c r="AO8" i="2"/>
  <c r="Y8" i="2"/>
  <c r="X8" i="2"/>
  <c r="W8" i="2"/>
  <c r="V8" i="2"/>
  <c r="U8" i="2"/>
  <c r="T8" i="2"/>
  <c r="S8" i="2"/>
  <c r="R8" i="2"/>
  <c r="Q8" i="2"/>
  <c r="P8" i="2"/>
  <c r="O8" i="2"/>
  <c r="N8" i="2"/>
  <c r="M8" i="2"/>
  <c r="BA7" i="2"/>
  <c r="AZ7" i="2"/>
  <c r="AY7" i="2"/>
  <c r="AX7" i="2"/>
  <c r="AW7" i="2"/>
  <c r="AV7" i="2"/>
  <c r="AU7" i="2"/>
  <c r="AT7" i="2"/>
  <c r="AS7" i="2"/>
  <c r="AR7" i="2"/>
  <c r="AQ7" i="2"/>
  <c r="AP7" i="2"/>
  <c r="AO7" i="2"/>
  <c r="Y7" i="2"/>
  <c r="X7" i="2"/>
  <c r="W7" i="2"/>
  <c r="V7" i="2"/>
  <c r="U7" i="2"/>
  <c r="T7" i="2"/>
  <c r="S7" i="2"/>
  <c r="R7" i="2"/>
  <c r="Q7" i="2"/>
  <c r="P7" i="2"/>
  <c r="O7" i="2"/>
  <c r="N7" i="2"/>
  <c r="M7" i="2"/>
  <c r="BA6" i="2"/>
  <c r="AZ6" i="2"/>
  <c r="AY6" i="2"/>
  <c r="AX6" i="2"/>
  <c r="AW6" i="2"/>
  <c r="AV6" i="2"/>
  <c r="AU6" i="2"/>
  <c r="AT6" i="2"/>
  <c r="AS6" i="2"/>
  <c r="AR6" i="2"/>
  <c r="AQ6" i="2"/>
  <c r="AP6" i="2"/>
  <c r="AO6" i="2"/>
  <c r="Y6" i="2"/>
  <c r="X6" i="2"/>
  <c r="W6" i="2"/>
  <c r="V6" i="2"/>
  <c r="U6" i="2"/>
  <c r="T6" i="2"/>
  <c r="S6" i="2"/>
  <c r="R6" i="2"/>
  <c r="Q6" i="2"/>
  <c r="P6" i="2"/>
  <c r="O6" i="2"/>
  <c r="N6" i="2"/>
  <c r="M6" i="2"/>
  <c r="M94" i="1"/>
  <c r="N94" i="1"/>
  <c r="O94" i="1"/>
  <c r="P94" i="1"/>
  <c r="Q94" i="1"/>
  <c r="R94" i="1"/>
  <c r="B94" i="1" s="1"/>
  <c r="S94" i="1"/>
  <c r="T94" i="1"/>
  <c r="U94" i="1"/>
  <c r="V94" i="1"/>
  <c r="W94" i="1"/>
  <c r="X94" i="1"/>
  <c r="Y94" i="1"/>
  <c r="AE94" i="1" s="1"/>
  <c r="AO94" i="1"/>
  <c r="AP94" i="1"/>
  <c r="AQ94" i="1"/>
  <c r="AR94" i="1"/>
  <c r="AS94" i="1"/>
  <c r="AT94" i="1"/>
  <c r="AU94" i="1"/>
  <c r="AV94" i="1"/>
  <c r="AW94" i="1"/>
  <c r="AX94" i="1"/>
  <c r="AY94" i="1"/>
  <c r="AZ94" i="1"/>
  <c r="BA94" i="1"/>
  <c r="BG94" i="1"/>
  <c r="M95" i="1"/>
  <c r="N95" i="1"/>
  <c r="O95" i="1"/>
  <c r="P95" i="1"/>
  <c r="Q95" i="1"/>
  <c r="R95" i="1"/>
  <c r="B95" i="1" s="1"/>
  <c r="S95" i="1"/>
  <c r="T95" i="1"/>
  <c r="U95" i="1"/>
  <c r="V95" i="1"/>
  <c r="W95" i="1"/>
  <c r="X95" i="1"/>
  <c r="Y95" i="1"/>
  <c r="AE95" i="1"/>
  <c r="AO95" i="1"/>
  <c r="AP95" i="1"/>
  <c r="AQ95" i="1"/>
  <c r="AR95" i="1"/>
  <c r="AS95" i="1"/>
  <c r="AT95" i="1"/>
  <c r="AU95" i="1"/>
  <c r="AV95" i="1"/>
  <c r="AW95" i="1"/>
  <c r="AX95" i="1"/>
  <c r="AY95" i="1"/>
  <c r="AZ95" i="1"/>
  <c r="BA95" i="1"/>
  <c r="BG95" i="1"/>
  <c r="M96" i="1"/>
  <c r="N96" i="1"/>
  <c r="O96" i="1"/>
  <c r="P96" i="1"/>
  <c r="Q96" i="1"/>
  <c r="R96" i="1"/>
  <c r="B96" i="1" s="1"/>
  <c r="S96" i="1"/>
  <c r="T96" i="1"/>
  <c r="U96" i="1"/>
  <c r="V96" i="1"/>
  <c r="W96" i="1"/>
  <c r="X96" i="1"/>
  <c r="Y96" i="1"/>
  <c r="AE96" i="1"/>
  <c r="AO96" i="1"/>
  <c r="AP96" i="1"/>
  <c r="AQ96" i="1"/>
  <c r="AR96" i="1"/>
  <c r="AS96" i="1"/>
  <c r="AT96" i="1"/>
  <c r="AU96" i="1"/>
  <c r="AV96" i="1"/>
  <c r="AW96" i="1"/>
  <c r="AX96" i="1"/>
  <c r="AY96" i="1"/>
  <c r="AZ96" i="1"/>
  <c r="B97" i="1" s="1"/>
  <c r="BA96" i="1"/>
  <c r="BG96" i="1"/>
  <c r="C97" i="1"/>
  <c r="R97" i="1"/>
  <c r="S97" i="1"/>
  <c r="T97" i="1"/>
  <c r="U97" i="1"/>
  <c r="V97" i="1"/>
  <c r="W97" i="1"/>
  <c r="X97" i="1"/>
  <c r="Y97" i="1"/>
  <c r="M102" i="1"/>
  <c r="N102" i="1"/>
  <c r="O102" i="1"/>
  <c r="P102" i="1"/>
  <c r="Q102" i="1"/>
  <c r="R102" i="1"/>
  <c r="B102" i="1" s="1"/>
  <c r="S102" i="1"/>
  <c r="T102" i="1"/>
  <c r="U102" i="1"/>
  <c r="V102" i="1"/>
  <c r="W102" i="1"/>
  <c r="X102" i="1"/>
  <c r="Y102" i="1"/>
  <c r="AE102" i="1"/>
  <c r="AO102" i="1"/>
  <c r="AP102" i="1"/>
  <c r="AQ102" i="1"/>
  <c r="AR102" i="1"/>
  <c r="AS102" i="1"/>
  <c r="AT102" i="1"/>
  <c r="AU102" i="1"/>
  <c r="AV102" i="1"/>
  <c r="AW102" i="1"/>
  <c r="AX102" i="1"/>
  <c r="AY102" i="1"/>
  <c r="AZ102" i="1"/>
  <c r="BA102" i="1"/>
  <c r="BG102" i="1" s="1"/>
  <c r="M103" i="1"/>
  <c r="N103" i="1"/>
  <c r="O103" i="1"/>
  <c r="P103" i="1"/>
  <c r="Q103" i="1"/>
  <c r="R103" i="1"/>
  <c r="B103" i="1" s="1"/>
  <c r="S103" i="1"/>
  <c r="T103" i="1"/>
  <c r="U103" i="1"/>
  <c r="V103" i="1"/>
  <c r="W103" i="1"/>
  <c r="X103" i="1"/>
  <c r="Y103" i="1"/>
  <c r="AE103" i="1" s="1"/>
  <c r="AO103" i="1"/>
  <c r="AP103" i="1"/>
  <c r="AQ103" i="1"/>
  <c r="AR103" i="1"/>
  <c r="AS103" i="1"/>
  <c r="AT103" i="1"/>
  <c r="AU103" i="1"/>
  <c r="AV103" i="1"/>
  <c r="AW103" i="1"/>
  <c r="AX103" i="1"/>
  <c r="AY103" i="1"/>
  <c r="AZ103" i="1"/>
  <c r="BA103" i="1"/>
  <c r="BG103" i="1" s="1"/>
  <c r="M104" i="1"/>
  <c r="N104" i="1"/>
  <c r="O104" i="1"/>
  <c r="P104" i="1"/>
  <c r="Q104" i="1"/>
  <c r="R104" i="1"/>
  <c r="B104" i="1" s="1"/>
  <c r="S104" i="1"/>
  <c r="T104" i="1"/>
  <c r="U104" i="1"/>
  <c r="V104" i="1"/>
  <c r="W104" i="1"/>
  <c r="X104" i="1"/>
  <c r="Y104" i="1"/>
  <c r="AE104" i="1" s="1"/>
  <c r="AO104" i="1"/>
  <c r="AP104" i="1"/>
  <c r="AQ104" i="1"/>
  <c r="AR104" i="1"/>
  <c r="AS104" i="1"/>
  <c r="AT104" i="1"/>
  <c r="AU104" i="1"/>
  <c r="AV104" i="1"/>
  <c r="AW104" i="1"/>
  <c r="AX104" i="1"/>
  <c r="AY104" i="1"/>
  <c r="AZ104" i="1"/>
  <c r="BA104" i="1"/>
  <c r="BG104" i="1" s="1"/>
  <c r="B105" i="1"/>
  <c r="C105" i="1"/>
  <c r="R105" i="1"/>
  <c r="S105" i="1"/>
  <c r="T105" i="1"/>
  <c r="U105" i="1"/>
  <c r="V105" i="1"/>
  <c r="W105" i="1"/>
  <c r="X105" i="1"/>
  <c r="Y105" i="1"/>
  <c r="M110" i="1"/>
  <c r="N110" i="1"/>
  <c r="O110" i="1"/>
  <c r="P110" i="1"/>
  <c r="Q110" i="1"/>
  <c r="R110" i="1"/>
  <c r="B110" i="1" s="1"/>
  <c r="S110" i="1"/>
  <c r="T110" i="1"/>
  <c r="U110" i="1"/>
  <c r="V110" i="1"/>
  <c r="W110" i="1"/>
  <c r="X110" i="1"/>
  <c r="Y110" i="1"/>
  <c r="AE110" i="1" s="1"/>
  <c r="AO110" i="1"/>
  <c r="AP110" i="1"/>
  <c r="AQ110" i="1"/>
  <c r="AR110" i="1"/>
  <c r="AS110" i="1"/>
  <c r="AT110" i="1"/>
  <c r="AU110" i="1"/>
  <c r="AV110" i="1"/>
  <c r="AW110" i="1"/>
  <c r="AX110" i="1"/>
  <c r="AY110" i="1"/>
  <c r="AZ110" i="1"/>
  <c r="BA110" i="1"/>
  <c r="BG110" i="1" s="1"/>
  <c r="M111" i="1"/>
  <c r="N111" i="1"/>
  <c r="O111" i="1"/>
  <c r="P111" i="1"/>
  <c r="Q111" i="1"/>
  <c r="R111" i="1"/>
  <c r="B111" i="1" s="1"/>
  <c r="S111" i="1"/>
  <c r="T111" i="1"/>
  <c r="U111" i="1"/>
  <c r="V111" i="1"/>
  <c r="W111" i="1"/>
  <c r="X111" i="1"/>
  <c r="Y111" i="1"/>
  <c r="AE111" i="1"/>
  <c r="AO111" i="1"/>
  <c r="AP111" i="1"/>
  <c r="AQ111" i="1"/>
  <c r="AR111" i="1"/>
  <c r="AS111" i="1"/>
  <c r="AT111" i="1"/>
  <c r="AU111" i="1"/>
  <c r="AV111" i="1"/>
  <c r="AW111" i="1"/>
  <c r="AX111" i="1"/>
  <c r="AY111" i="1"/>
  <c r="AZ111" i="1"/>
  <c r="BA111" i="1"/>
  <c r="BG111" i="1"/>
  <c r="M112" i="1"/>
  <c r="N112" i="1"/>
  <c r="O112" i="1"/>
  <c r="P112" i="1"/>
  <c r="Q112" i="1"/>
  <c r="R112" i="1"/>
  <c r="B112" i="1" s="1"/>
  <c r="S112" i="1"/>
  <c r="T112" i="1"/>
  <c r="U112" i="1"/>
  <c r="V112" i="1"/>
  <c r="W112" i="1"/>
  <c r="X112" i="1"/>
  <c r="Y112" i="1"/>
  <c r="AE112" i="1"/>
  <c r="AO112" i="1"/>
  <c r="AP112" i="1"/>
  <c r="AQ112" i="1"/>
  <c r="AR112" i="1"/>
  <c r="AS112" i="1"/>
  <c r="AT112" i="1"/>
  <c r="AU112" i="1"/>
  <c r="AV112" i="1"/>
  <c r="AW112" i="1"/>
  <c r="AX112" i="1"/>
  <c r="AY112" i="1"/>
  <c r="AZ112" i="1"/>
  <c r="BA112" i="1"/>
  <c r="BG112" i="1"/>
  <c r="B113" i="1"/>
  <c r="C113" i="1"/>
  <c r="R113" i="1"/>
  <c r="S113" i="1"/>
  <c r="T113" i="1"/>
  <c r="U113" i="1"/>
  <c r="V113" i="1"/>
  <c r="W113" i="1"/>
  <c r="X113" i="1"/>
  <c r="Y113" i="1"/>
  <c r="M118" i="1"/>
  <c r="N118" i="1"/>
  <c r="O118" i="1"/>
  <c r="P118" i="1"/>
  <c r="Q118" i="1"/>
  <c r="R118" i="1"/>
  <c r="C118" i="1" s="1"/>
  <c r="S118" i="1"/>
  <c r="B118" i="1" s="1"/>
  <c r="T118" i="1"/>
  <c r="U118" i="1"/>
  <c r="V118" i="1"/>
  <c r="W118" i="1"/>
  <c r="X118" i="1"/>
  <c r="Y118" i="1"/>
  <c r="AO118" i="1"/>
  <c r="AP118" i="1"/>
  <c r="AQ118" i="1"/>
  <c r="AR118" i="1"/>
  <c r="AS118" i="1"/>
  <c r="AT118" i="1"/>
  <c r="AU118" i="1"/>
  <c r="BG118" i="1" s="1"/>
  <c r="AV118" i="1"/>
  <c r="AW118" i="1"/>
  <c r="AX118" i="1"/>
  <c r="AY118" i="1"/>
  <c r="AZ118" i="1"/>
  <c r="BA118" i="1"/>
  <c r="M119" i="1"/>
  <c r="N119" i="1"/>
  <c r="O119" i="1"/>
  <c r="P119" i="1"/>
  <c r="Q119" i="1"/>
  <c r="R119" i="1"/>
  <c r="C119" i="1" s="1"/>
  <c r="S119" i="1"/>
  <c r="B119" i="1" s="1"/>
  <c r="T119" i="1"/>
  <c r="U119" i="1"/>
  <c r="V119" i="1"/>
  <c r="W119" i="1"/>
  <c r="X119" i="1"/>
  <c r="Y119" i="1"/>
  <c r="AO119" i="1"/>
  <c r="AP119" i="1"/>
  <c r="AQ119" i="1"/>
  <c r="AR119" i="1"/>
  <c r="AS119" i="1"/>
  <c r="AT119" i="1"/>
  <c r="AU119" i="1"/>
  <c r="BG119" i="1" s="1"/>
  <c r="AV119" i="1"/>
  <c r="AW119" i="1"/>
  <c r="AX119" i="1"/>
  <c r="AY119" i="1"/>
  <c r="AZ119" i="1"/>
  <c r="BA119" i="1"/>
  <c r="M120" i="1"/>
  <c r="N120" i="1"/>
  <c r="O120" i="1"/>
  <c r="P120" i="1"/>
  <c r="Q120" i="1"/>
  <c r="R120" i="1"/>
  <c r="C120" i="1" s="1"/>
  <c r="S120" i="1"/>
  <c r="B120" i="1" s="1"/>
  <c r="T120" i="1"/>
  <c r="U120" i="1"/>
  <c r="V120" i="1"/>
  <c r="W120" i="1"/>
  <c r="X120" i="1"/>
  <c r="Y120" i="1"/>
  <c r="AO120" i="1"/>
  <c r="AP120" i="1"/>
  <c r="AQ120" i="1"/>
  <c r="AR120" i="1"/>
  <c r="AS120" i="1"/>
  <c r="AT120" i="1"/>
  <c r="AU120" i="1"/>
  <c r="BG120" i="1" s="1"/>
  <c r="AV120" i="1"/>
  <c r="AW120" i="1"/>
  <c r="AX120" i="1"/>
  <c r="AY120" i="1"/>
  <c r="AZ120" i="1"/>
  <c r="BA120" i="1"/>
  <c r="B121" i="1"/>
  <c r="R121" i="1"/>
  <c r="S121" i="1"/>
  <c r="T121" i="1"/>
  <c r="U121" i="1"/>
  <c r="V121" i="1"/>
  <c r="W121" i="1"/>
  <c r="X121" i="1"/>
  <c r="Y121" i="1"/>
  <c r="M126" i="1"/>
  <c r="N126" i="1"/>
  <c r="O126" i="1"/>
  <c r="P126" i="1"/>
  <c r="Q126" i="1"/>
  <c r="R126" i="1"/>
  <c r="C126" i="1" s="1"/>
  <c r="S126" i="1"/>
  <c r="B126" i="1" s="1"/>
  <c r="T126" i="1"/>
  <c r="U126" i="1"/>
  <c r="V126" i="1"/>
  <c r="W126" i="1"/>
  <c r="X126" i="1"/>
  <c r="Y126" i="1"/>
  <c r="AO126" i="1"/>
  <c r="AP126" i="1"/>
  <c r="AQ126" i="1"/>
  <c r="AR126" i="1"/>
  <c r="AS126" i="1"/>
  <c r="AT126" i="1"/>
  <c r="AU126" i="1"/>
  <c r="BG126" i="1" s="1"/>
  <c r="AV126" i="1"/>
  <c r="AW126" i="1"/>
  <c r="AX126" i="1"/>
  <c r="AY126" i="1"/>
  <c r="AZ126" i="1"/>
  <c r="BA126" i="1"/>
  <c r="M127" i="1"/>
  <c r="N127" i="1"/>
  <c r="O127" i="1"/>
  <c r="P127" i="1"/>
  <c r="Q127" i="1"/>
  <c r="R127" i="1"/>
  <c r="C127" i="1" s="1"/>
  <c r="S127" i="1"/>
  <c r="B127" i="1" s="1"/>
  <c r="T127" i="1"/>
  <c r="U127" i="1"/>
  <c r="V127" i="1"/>
  <c r="W127" i="1"/>
  <c r="X127" i="1"/>
  <c r="Y127" i="1"/>
  <c r="AO127" i="1"/>
  <c r="AP127" i="1"/>
  <c r="AQ127" i="1"/>
  <c r="AR127" i="1"/>
  <c r="AS127" i="1"/>
  <c r="AT127" i="1"/>
  <c r="AU127" i="1"/>
  <c r="BG127" i="1" s="1"/>
  <c r="AV127" i="1"/>
  <c r="AW127" i="1"/>
  <c r="AX127" i="1"/>
  <c r="AY127" i="1"/>
  <c r="AZ127" i="1"/>
  <c r="BA127" i="1"/>
  <c r="M128" i="1"/>
  <c r="N128" i="1"/>
  <c r="O128" i="1"/>
  <c r="P128" i="1"/>
  <c r="Q128" i="1"/>
  <c r="R128" i="1"/>
  <c r="C128" i="1" s="1"/>
  <c r="S128" i="1"/>
  <c r="B128" i="1" s="1"/>
  <c r="T128" i="1"/>
  <c r="U128" i="1"/>
  <c r="V128" i="1"/>
  <c r="W128" i="1"/>
  <c r="X128" i="1"/>
  <c r="Y128" i="1"/>
  <c r="AO128" i="1"/>
  <c r="AP128" i="1"/>
  <c r="AQ128" i="1"/>
  <c r="AR128" i="1"/>
  <c r="AS128" i="1"/>
  <c r="AT128" i="1"/>
  <c r="AU128" i="1"/>
  <c r="BG128" i="1" s="1"/>
  <c r="AV128" i="1"/>
  <c r="AW128" i="1"/>
  <c r="AX128" i="1"/>
  <c r="AY128" i="1"/>
  <c r="AZ128" i="1"/>
  <c r="BA128" i="1"/>
  <c r="B129" i="1"/>
  <c r="R129" i="1"/>
  <c r="S129" i="1"/>
  <c r="T129" i="1"/>
  <c r="U129" i="1"/>
  <c r="V129" i="1"/>
  <c r="W129" i="1"/>
  <c r="X129" i="1"/>
  <c r="Y129" i="1"/>
  <c r="M134" i="1"/>
  <c r="N134" i="1"/>
  <c r="O134" i="1"/>
  <c r="P134" i="1"/>
  <c r="Q134" i="1"/>
  <c r="R134" i="1"/>
  <c r="C134" i="1" s="1"/>
  <c r="S134" i="1"/>
  <c r="B134" i="1" s="1"/>
  <c r="T134" i="1"/>
  <c r="U134" i="1"/>
  <c r="V134" i="1"/>
  <c r="W134" i="1"/>
  <c r="X134" i="1"/>
  <c r="Y134" i="1"/>
  <c r="AO134" i="1"/>
  <c r="AP134" i="1"/>
  <c r="AQ134" i="1"/>
  <c r="AR134" i="1"/>
  <c r="AS134" i="1"/>
  <c r="AT134" i="1"/>
  <c r="AU134" i="1"/>
  <c r="BG134" i="1" s="1"/>
  <c r="AV134" i="1"/>
  <c r="AW134" i="1"/>
  <c r="AX134" i="1"/>
  <c r="AY134" i="1"/>
  <c r="AZ134" i="1"/>
  <c r="BA134" i="1"/>
  <c r="M135" i="1"/>
  <c r="N135" i="1"/>
  <c r="O135" i="1"/>
  <c r="P135" i="1"/>
  <c r="Q135" i="1"/>
  <c r="R135" i="1"/>
  <c r="S135" i="1"/>
  <c r="T135" i="1"/>
  <c r="U135" i="1"/>
  <c r="V135" i="1"/>
  <c r="W135" i="1"/>
  <c r="X135" i="1"/>
  <c r="Y135" i="1"/>
  <c r="AO135" i="1"/>
  <c r="AP135" i="1"/>
  <c r="AQ135" i="1"/>
  <c r="AR135" i="1"/>
  <c r="AS135" i="1"/>
  <c r="AT135" i="1"/>
  <c r="AU135" i="1"/>
  <c r="AV135" i="1"/>
  <c r="AW135" i="1"/>
  <c r="AX135" i="1"/>
  <c r="AY135" i="1"/>
  <c r="AZ135" i="1"/>
  <c r="BA135" i="1"/>
  <c r="M136" i="1"/>
  <c r="N136" i="1"/>
  <c r="O136" i="1"/>
  <c r="P136" i="1"/>
  <c r="Q136" i="1"/>
  <c r="R136" i="1"/>
  <c r="S136" i="1"/>
  <c r="B136" i="1" s="1"/>
  <c r="T136" i="1"/>
  <c r="U136" i="1"/>
  <c r="V136" i="1"/>
  <c r="W136" i="1"/>
  <c r="X136" i="1"/>
  <c r="Y136" i="1"/>
  <c r="AO136" i="1"/>
  <c r="AP136" i="1"/>
  <c r="AQ136" i="1"/>
  <c r="AR136" i="1"/>
  <c r="AS136" i="1"/>
  <c r="AT136" i="1"/>
  <c r="AU136" i="1"/>
  <c r="AV136" i="1"/>
  <c r="AW136" i="1"/>
  <c r="AX136" i="1"/>
  <c r="AY136" i="1"/>
  <c r="AZ136" i="1"/>
  <c r="BA136" i="1"/>
  <c r="B137" i="1"/>
  <c r="R137" i="1"/>
  <c r="S137" i="1"/>
  <c r="T137" i="1"/>
  <c r="U137" i="1"/>
  <c r="V137" i="1"/>
  <c r="W137" i="1"/>
  <c r="X137" i="1"/>
  <c r="Y137" i="1"/>
  <c r="M142" i="1"/>
  <c r="N142" i="1"/>
  <c r="O142" i="1"/>
  <c r="P142" i="1"/>
  <c r="Q142" i="1"/>
  <c r="R142" i="1"/>
  <c r="S142" i="1"/>
  <c r="B142" i="1" s="1"/>
  <c r="T142" i="1"/>
  <c r="U142" i="1"/>
  <c r="V142" i="1"/>
  <c r="W142" i="1"/>
  <c r="X142" i="1"/>
  <c r="Y142" i="1"/>
  <c r="AO142" i="1"/>
  <c r="AP142" i="1"/>
  <c r="AQ142" i="1"/>
  <c r="AR142" i="1"/>
  <c r="AS142" i="1"/>
  <c r="AT142" i="1"/>
  <c r="AU142" i="1"/>
  <c r="AV142" i="1"/>
  <c r="AW142" i="1"/>
  <c r="AX142" i="1"/>
  <c r="AY142" i="1"/>
  <c r="AZ142" i="1"/>
  <c r="BA142" i="1"/>
  <c r="M143" i="1"/>
  <c r="N143" i="1"/>
  <c r="O143" i="1"/>
  <c r="P143" i="1"/>
  <c r="Q143" i="1"/>
  <c r="R143" i="1"/>
  <c r="S143" i="1"/>
  <c r="T143" i="1"/>
  <c r="U143" i="1"/>
  <c r="B143" i="1" s="1"/>
  <c r="V143" i="1"/>
  <c r="W143" i="1"/>
  <c r="X143" i="1"/>
  <c r="Y143" i="1"/>
  <c r="AO143" i="1"/>
  <c r="AP143" i="1"/>
  <c r="AQ143" i="1"/>
  <c r="AR143" i="1"/>
  <c r="AS143" i="1"/>
  <c r="AT143" i="1"/>
  <c r="AU143" i="1"/>
  <c r="AV143" i="1"/>
  <c r="AW143" i="1"/>
  <c r="AX143" i="1"/>
  <c r="AY143" i="1"/>
  <c r="AZ143" i="1"/>
  <c r="BA143" i="1"/>
  <c r="M144" i="1"/>
  <c r="N144" i="1"/>
  <c r="O144" i="1"/>
  <c r="P144" i="1"/>
  <c r="Q144" i="1"/>
  <c r="R144" i="1"/>
  <c r="S144" i="1"/>
  <c r="B144" i="1" s="1"/>
  <c r="T144" i="1"/>
  <c r="U144" i="1"/>
  <c r="V144" i="1"/>
  <c r="W144" i="1"/>
  <c r="X144" i="1"/>
  <c r="Y144" i="1"/>
  <c r="AO144" i="1"/>
  <c r="AP144" i="1"/>
  <c r="AQ144" i="1"/>
  <c r="AR144" i="1"/>
  <c r="AS144" i="1"/>
  <c r="AT144" i="1"/>
  <c r="AU144" i="1"/>
  <c r="AV144" i="1"/>
  <c r="AW144" i="1"/>
  <c r="AX144" i="1"/>
  <c r="AY144" i="1"/>
  <c r="AZ144" i="1"/>
  <c r="BA144" i="1"/>
  <c r="B145" i="1"/>
  <c r="R145" i="1"/>
  <c r="S145" i="1"/>
  <c r="T145" i="1"/>
  <c r="U145" i="1"/>
  <c r="V145" i="1"/>
  <c r="W145" i="1"/>
  <c r="X145" i="1"/>
  <c r="Y145" i="1"/>
  <c r="M150" i="1"/>
  <c r="N150" i="1"/>
  <c r="O150" i="1"/>
  <c r="P150" i="1"/>
  <c r="Q150" i="1"/>
  <c r="R150" i="1"/>
  <c r="S150" i="1"/>
  <c r="B150" i="1" s="1"/>
  <c r="T150" i="1"/>
  <c r="U150" i="1"/>
  <c r="V150" i="1"/>
  <c r="W150" i="1"/>
  <c r="X150" i="1"/>
  <c r="Y150" i="1"/>
  <c r="AO150" i="1"/>
  <c r="AP150" i="1"/>
  <c r="AQ150" i="1"/>
  <c r="AR150" i="1"/>
  <c r="AS150" i="1"/>
  <c r="AT150" i="1"/>
  <c r="AU150" i="1"/>
  <c r="AV150" i="1"/>
  <c r="AW150" i="1"/>
  <c r="AX150" i="1"/>
  <c r="AY150" i="1"/>
  <c r="AZ150" i="1"/>
  <c r="BA150" i="1"/>
  <c r="M151" i="1"/>
  <c r="N151" i="1"/>
  <c r="O151" i="1"/>
  <c r="P151" i="1"/>
  <c r="Q151" i="1"/>
  <c r="R151" i="1"/>
  <c r="S151" i="1"/>
  <c r="T151" i="1"/>
  <c r="U151" i="1"/>
  <c r="V151" i="1"/>
  <c r="W151" i="1"/>
  <c r="X151" i="1"/>
  <c r="Y151" i="1"/>
  <c r="AO151" i="1"/>
  <c r="AP151" i="1"/>
  <c r="AQ151" i="1"/>
  <c r="AR151" i="1"/>
  <c r="AS151" i="1"/>
  <c r="AT151" i="1"/>
  <c r="AU151" i="1"/>
  <c r="AV151" i="1"/>
  <c r="AW151" i="1"/>
  <c r="AX151" i="1"/>
  <c r="AY151" i="1"/>
  <c r="AZ151" i="1"/>
  <c r="BA151" i="1"/>
  <c r="M152" i="1"/>
  <c r="N152" i="1"/>
  <c r="O152" i="1"/>
  <c r="P152" i="1"/>
  <c r="Q152" i="1"/>
  <c r="R152" i="1"/>
  <c r="S152" i="1"/>
  <c r="T152" i="1"/>
  <c r="U152" i="1"/>
  <c r="B152" i="1" s="1"/>
  <c r="V152" i="1"/>
  <c r="W152" i="1"/>
  <c r="X152" i="1"/>
  <c r="Y152" i="1"/>
  <c r="AO152" i="1"/>
  <c r="AP152" i="1"/>
  <c r="AQ152" i="1"/>
  <c r="AR152" i="1"/>
  <c r="AS152" i="1"/>
  <c r="AT152" i="1"/>
  <c r="AU152" i="1"/>
  <c r="AV152" i="1"/>
  <c r="AW152" i="1"/>
  <c r="B153" i="1" s="1"/>
  <c r="AX152" i="1"/>
  <c r="AY152" i="1"/>
  <c r="AZ152" i="1"/>
  <c r="BA152" i="1"/>
  <c r="R153" i="1"/>
  <c r="S153" i="1"/>
  <c r="T153" i="1"/>
  <c r="U153" i="1"/>
  <c r="V153" i="1"/>
  <c r="W153" i="1"/>
  <c r="X153" i="1"/>
  <c r="Y153" i="1"/>
  <c r="M158" i="1"/>
  <c r="N158" i="1"/>
  <c r="O158" i="1"/>
  <c r="P158" i="1"/>
  <c r="Q158" i="1"/>
  <c r="R158" i="1"/>
  <c r="S158" i="1"/>
  <c r="T158" i="1"/>
  <c r="U158" i="1"/>
  <c r="V158" i="1"/>
  <c r="W158" i="1"/>
  <c r="X158" i="1"/>
  <c r="Y158" i="1"/>
  <c r="AO158" i="1"/>
  <c r="AP158" i="1"/>
  <c r="AQ158" i="1"/>
  <c r="AR158" i="1"/>
  <c r="AS158" i="1"/>
  <c r="AT158" i="1"/>
  <c r="AU158" i="1"/>
  <c r="AV158" i="1"/>
  <c r="AW158" i="1"/>
  <c r="AX158" i="1"/>
  <c r="AY158" i="1"/>
  <c r="AZ158" i="1"/>
  <c r="BA158" i="1"/>
  <c r="M159" i="1"/>
  <c r="N159" i="1"/>
  <c r="O159" i="1"/>
  <c r="P159" i="1"/>
  <c r="Q159" i="1"/>
  <c r="R159" i="1"/>
  <c r="S159" i="1"/>
  <c r="T159" i="1"/>
  <c r="U159" i="1"/>
  <c r="V159" i="1"/>
  <c r="W159" i="1"/>
  <c r="X159" i="1"/>
  <c r="Y159" i="1"/>
  <c r="AO159" i="1"/>
  <c r="AP159" i="1"/>
  <c r="AQ159" i="1"/>
  <c r="AR159" i="1"/>
  <c r="AS159" i="1"/>
  <c r="AT159" i="1"/>
  <c r="AU159" i="1"/>
  <c r="AV159" i="1"/>
  <c r="AW159" i="1"/>
  <c r="AX159" i="1"/>
  <c r="AY159" i="1"/>
  <c r="AZ159" i="1"/>
  <c r="BA159" i="1"/>
  <c r="M160" i="1"/>
  <c r="N160" i="1"/>
  <c r="O160" i="1"/>
  <c r="P160" i="1"/>
  <c r="Q160" i="1"/>
  <c r="R160" i="1"/>
  <c r="S160" i="1"/>
  <c r="B160" i="1" s="1"/>
  <c r="T160" i="1"/>
  <c r="U160" i="1"/>
  <c r="V160" i="1"/>
  <c r="W160" i="1"/>
  <c r="X160" i="1"/>
  <c r="Y160" i="1"/>
  <c r="AO160" i="1"/>
  <c r="AP160" i="1"/>
  <c r="AQ160" i="1"/>
  <c r="AR160" i="1"/>
  <c r="AS160" i="1"/>
  <c r="AT160" i="1"/>
  <c r="AU160" i="1"/>
  <c r="AV160" i="1"/>
  <c r="AW160" i="1"/>
  <c r="AX160" i="1"/>
  <c r="AY160" i="1"/>
  <c r="AZ160" i="1"/>
  <c r="BA160" i="1"/>
  <c r="B161" i="1"/>
  <c r="R161" i="1"/>
  <c r="S161" i="1"/>
  <c r="T161" i="1"/>
  <c r="U161" i="1"/>
  <c r="V161" i="1"/>
  <c r="W161" i="1"/>
  <c r="X161" i="1"/>
  <c r="Y161" i="1"/>
  <c r="M166" i="1"/>
  <c r="N166" i="1"/>
  <c r="O166" i="1"/>
  <c r="P166" i="1"/>
  <c r="Q166" i="1"/>
  <c r="R166" i="1"/>
  <c r="S166" i="1"/>
  <c r="B166" i="1" s="1"/>
  <c r="T166" i="1"/>
  <c r="U166" i="1"/>
  <c r="V166" i="1"/>
  <c r="W166" i="1"/>
  <c r="X166" i="1"/>
  <c r="Y166" i="1"/>
  <c r="AO166" i="1"/>
  <c r="AP166" i="1"/>
  <c r="AQ166" i="1"/>
  <c r="AR166" i="1"/>
  <c r="AS166" i="1"/>
  <c r="AT166" i="1"/>
  <c r="AU166" i="1"/>
  <c r="AV166" i="1"/>
  <c r="AW166" i="1"/>
  <c r="AX166" i="1"/>
  <c r="AY166" i="1"/>
  <c r="AZ166" i="1"/>
  <c r="BA166" i="1"/>
  <c r="M167" i="1"/>
  <c r="N167" i="1"/>
  <c r="O167" i="1"/>
  <c r="P167" i="1"/>
  <c r="Q167" i="1"/>
  <c r="R167" i="1"/>
  <c r="S167" i="1"/>
  <c r="T167" i="1"/>
  <c r="U167" i="1"/>
  <c r="V167" i="1"/>
  <c r="W167" i="1"/>
  <c r="X167" i="1"/>
  <c r="Y167" i="1"/>
  <c r="AO167" i="1"/>
  <c r="AP167" i="1"/>
  <c r="AQ167" i="1"/>
  <c r="AR167" i="1"/>
  <c r="AS167" i="1"/>
  <c r="AT167" i="1"/>
  <c r="AU167" i="1"/>
  <c r="AV167" i="1"/>
  <c r="AW167" i="1"/>
  <c r="AX167" i="1"/>
  <c r="AY167" i="1"/>
  <c r="AZ167" i="1"/>
  <c r="BA167" i="1"/>
  <c r="M168" i="1"/>
  <c r="N168" i="1"/>
  <c r="O168" i="1"/>
  <c r="P168" i="1"/>
  <c r="Q168" i="1"/>
  <c r="R168" i="1"/>
  <c r="S168" i="1"/>
  <c r="B168" i="1" s="1"/>
  <c r="T168" i="1"/>
  <c r="U168" i="1"/>
  <c r="V168" i="1"/>
  <c r="W168" i="1"/>
  <c r="X168" i="1"/>
  <c r="Y168" i="1"/>
  <c r="AO168" i="1"/>
  <c r="AP168" i="1"/>
  <c r="AQ168" i="1"/>
  <c r="AR168" i="1"/>
  <c r="AS168" i="1"/>
  <c r="AT168" i="1"/>
  <c r="AU168" i="1"/>
  <c r="AV168" i="1"/>
  <c r="AW168" i="1"/>
  <c r="AX168" i="1"/>
  <c r="AY168" i="1"/>
  <c r="AZ168" i="1"/>
  <c r="BA168" i="1"/>
  <c r="BG168" i="1"/>
  <c r="C169" i="1"/>
  <c r="R169" i="1"/>
  <c r="S169" i="1"/>
  <c r="T169" i="1"/>
  <c r="U169" i="1"/>
  <c r="V169" i="1"/>
  <c r="W169" i="1"/>
  <c r="X169" i="1"/>
  <c r="Y169" i="1"/>
  <c r="M174" i="1"/>
  <c r="N174" i="1"/>
  <c r="O174" i="1"/>
  <c r="P174" i="1"/>
  <c r="Q174" i="1"/>
  <c r="R174" i="1"/>
  <c r="C174" i="1" s="1"/>
  <c r="S174" i="1"/>
  <c r="T174" i="1"/>
  <c r="U174" i="1"/>
  <c r="V174" i="1"/>
  <c r="W174" i="1"/>
  <c r="X174" i="1"/>
  <c r="Y174" i="1"/>
  <c r="AE174" i="1"/>
  <c r="AO174" i="1"/>
  <c r="AP174" i="1"/>
  <c r="AQ174" i="1"/>
  <c r="AR174" i="1"/>
  <c r="AS174" i="1"/>
  <c r="AT174" i="1"/>
  <c r="AU174" i="1"/>
  <c r="AV174" i="1"/>
  <c r="AW174" i="1"/>
  <c r="AX174" i="1"/>
  <c r="AY174" i="1"/>
  <c r="AZ174" i="1"/>
  <c r="BA174" i="1"/>
  <c r="BG174" i="1"/>
  <c r="M175" i="1"/>
  <c r="N175" i="1"/>
  <c r="O175" i="1"/>
  <c r="P175" i="1"/>
  <c r="Q175" i="1"/>
  <c r="R175" i="1"/>
  <c r="C175" i="1" s="1"/>
  <c r="S175" i="1"/>
  <c r="T175" i="1"/>
  <c r="U175" i="1"/>
  <c r="V175" i="1"/>
  <c r="W175" i="1"/>
  <c r="X175" i="1"/>
  <c r="Y175" i="1"/>
  <c r="AE175" i="1"/>
  <c r="AO175" i="1"/>
  <c r="AP175" i="1"/>
  <c r="AQ175" i="1"/>
  <c r="AR175" i="1"/>
  <c r="AS175" i="1"/>
  <c r="AT175" i="1"/>
  <c r="AU175" i="1"/>
  <c r="AV175" i="1"/>
  <c r="AW175" i="1"/>
  <c r="AX175" i="1"/>
  <c r="AY175" i="1"/>
  <c r="AZ175" i="1"/>
  <c r="BA175" i="1"/>
  <c r="BG175" i="1"/>
  <c r="M176" i="1"/>
  <c r="N176" i="1"/>
  <c r="O176" i="1"/>
  <c r="P176" i="1"/>
  <c r="Q176" i="1"/>
  <c r="R176" i="1"/>
  <c r="C176" i="1" s="1"/>
  <c r="S176" i="1"/>
  <c r="T176" i="1"/>
  <c r="U176" i="1"/>
  <c r="V176" i="1"/>
  <c r="W176" i="1"/>
  <c r="X176" i="1"/>
  <c r="Y176" i="1"/>
  <c r="AE176" i="1"/>
  <c r="AO176" i="1"/>
  <c r="AP176" i="1"/>
  <c r="AQ176" i="1"/>
  <c r="AR176" i="1"/>
  <c r="AS176" i="1"/>
  <c r="AT176" i="1"/>
  <c r="AU176" i="1"/>
  <c r="AV176" i="1"/>
  <c r="AW176" i="1"/>
  <c r="AX176" i="1"/>
  <c r="AY176" i="1"/>
  <c r="AZ176" i="1"/>
  <c r="BA176" i="1"/>
  <c r="BG176" i="1"/>
  <c r="C177" i="1"/>
  <c r="R177" i="1"/>
  <c r="S177" i="1"/>
  <c r="T177" i="1"/>
  <c r="U177" i="1"/>
  <c r="V177" i="1"/>
  <c r="W177" i="1"/>
  <c r="X177" i="1"/>
  <c r="Y177" i="1"/>
  <c r="M182" i="1"/>
  <c r="N182" i="1"/>
  <c r="O182" i="1"/>
  <c r="P182" i="1"/>
  <c r="Q182" i="1"/>
  <c r="R182" i="1"/>
  <c r="C182" i="1" s="1"/>
  <c r="S182" i="1"/>
  <c r="T182" i="1"/>
  <c r="U182" i="1"/>
  <c r="V182" i="1"/>
  <c r="W182" i="1"/>
  <c r="X182" i="1"/>
  <c r="Y182" i="1"/>
  <c r="AE182" i="1"/>
  <c r="AO182" i="1"/>
  <c r="AP182" i="1"/>
  <c r="AQ182" i="1"/>
  <c r="AR182" i="1"/>
  <c r="AS182" i="1"/>
  <c r="AT182" i="1"/>
  <c r="AU182" i="1"/>
  <c r="AV182" i="1"/>
  <c r="AW182" i="1"/>
  <c r="AX182" i="1"/>
  <c r="AY182" i="1"/>
  <c r="AZ182" i="1"/>
  <c r="BA182" i="1"/>
  <c r="BG182" i="1"/>
  <c r="M183" i="1"/>
  <c r="N183" i="1"/>
  <c r="O183" i="1"/>
  <c r="P183" i="1"/>
  <c r="Q183" i="1"/>
  <c r="R183" i="1"/>
  <c r="C183" i="1" s="1"/>
  <c r="S183" i="1"/>
  <c r="T183" i="1"/>
  <c r="U183" i="1"/>
  <c r="V183" i="1"/>
  <c r="W183" i="1"/>
  <c r="X183" i="1"/>
  <c r="Y183" i="1"/>
  <c r="AE183" i="1"/>
  <c r="AO183" i="1"/>
  <c r="AP183" i="1"/>
  <c r="AQ183" i="1"/>
  <c r="AR183" i="1"/>
  <c r="AS183" i="1"/>
  <c r="AT183" i="1"/>
  <c r="AU183" i="1"/>
  <c r="AV183" i="1"/>
  <c r="AW183" i="1"/>
  <c r="AX183" i="1"/>
  <c r="AY183" i="1"/>
  <c r="AZ183" i="1"/>
  <c r="BA183" i="1"/>
  <c r="BG183" i="1"/>
  <c r="M184" i="1"/>
  <c r="N184" i="1"/>
  <c r="O184" i="1"/>
  <c r="P184" i="1"/>
  <c r="Q184" i="1"/>
  <c r="R184" i="1"/>
  <c r="C184" i="1" s="1"/>
  <c r="S184" i="1"/>
  <c r="T184" i="1"/>
  <c r="B185" i="1" s="1"/>
  <c r="U184" i="1"/>
  <c r="V184" i="1"/>
  <c r="W184" i="1"/>
  <c r="X184" i="1"/>
  <c r="Y184" i="1"/>
  <c r="AE184" i="1"/>
  <c r="AO184" i="1"/>
  <c r="AP184" i="1"/>
  <c r="AQ184" i="1"/>
  <c r="AR184" i="1"/>
  <c r="AS184" i="1"/>
  <c r="AT184" i="1"/>
  <c r="AU184" i="1"/>
  <c r="AV184" i="1"/>
  <c r="AW184" i="1"/>
  <c r="AX184" i="1"/>
  <c r="AY184" i="1"/>
  <c r="AZ184" i="1"/>
  <c r="BA184" i="1"/>
  <c r="BG184" i="1"/>
  <c r="C185" i="1"/>
  <c r="R185" i="1"/>
  <c r="S185" i="1"/>
  <c r="T185" i="1"/>
  <c r="U185" i="1"/>
  <c r="V185" i="1"/>
  <c r="W185" i="1"/>
  <c r="X185" i="1"/>
  <c r="Y185" i="1"/>
  <c r="M190" i="1"/>
  <c r="N190" i="1"/>
  <c r="O190" i="1"/>
  <c r="P190" i="1"/>
  <c r="Q190" i="1"/>
  <c r="R190" i="1"/>
  <c r="C190" i="1" s="1"/>
  <c r="S190" i="1"/>
  <c r="T190" i="1"/>
  <c r="U190" i="1"/>
  <c r="V190" i="1"/>
  <c r="W190" i="1"/>
  <c r="X190" i="1"/>
  <c r="Y190" i="1"/>
  <c r="AE190" i="1"/>
  <c r="AO190" i="1"/>
  <c r="AP190" i="1"/>
  <c r="AQ190" i="1"/>
  <c r="AR190" i="1"/>
  <c r="AS190" i="1"/>
  <c r="AT190" i="1"/>
  <c r="AU190" i="1"/>
  <c r="AV190" i="1"/>
  <c r="AW190" i="1"/>
  <c r="AX190" i="1"/>
  <c r="AY190" i="1"/>
  <c r="AZ190" i="1"/>
  <c r="BA190" i="1"/>
  <c r="BG190" i="1"/>
  <c r="M191" i="1"/>
  <c r="N191" i="1"/>
  <c r="O191" i="1"/>
  <c r="P191" i="1"/>
  <c r="Q191" i="1"/>
  <c r="R191" i="1"/>
  <c r="C191" i="1" s="1"/>
  <c r="S191" i="1"/>
  <c r="T191" i="1"/>
  <c r="U191" i="1"/>
  <c r="V191" i="1"/>
  <c r="W191" i="1"/>
  <c r="X191" i="1"/>
  <c r="Y191" i="1"/>
  <c r="AE191" i="1"/>
  <c r="AO191" i="1"/>
  <c r="AP191" i="1"/>
  <c r="AQ191" i="1"/>
  <c r="AR191" i="1"/>
  <c r="AS191" i="1"/>
  <c r="AT191" i="1"/>
  <c r="AU191" i="1"/>
  <c r="AV191" i="1"/>
  <c r="AW191" i="1"/>
  <c r="AX191" i="1"/>
  <c r="AY191" i="1"/>
  <c r="AZ191" i="1"/>
  <c r="BA191" i="1"/>
  <c r="BG191" i="1"/>
  <c r="M192" i="1"/>
  <c r="N192" i="1"/>
  <c r="O192" i="1"/>
  <c r="P192" i="1"/>
  <c r="Q192" i="1"/>
  <c r="R192" i="1"/>
  <c r="C192" i="1" s="1"/>
  <c r="S192" i="1"/>
  <c r="T192" i="1"/>
  <c r="U192" i="1"/>
  <c r="V192" i="1"/>
  <c r="B193" i="1" s="1"/>
  <c r="W192" i="1"/>
  <c r="X192" i="1"/>
  <c r="Y192" i="1"/>
  <c r="AE192" i="1"/>
  <c r="AO192" i="1"/>
  <c r="AP192" i="1"/>
  <c r="AQ192" i="1"/>
  <c r="AR192" i="1"/>
  <c r="AS192" i="1"/>
  <c r="AT192" i="1"/>
  <c r="AU192" i="1"/>
  <c r="AV192" i="1"/>
  <c r="AW192" i="1"/>
  <c r="AX192" i="1"/>
  <c r="AY192" i="1"/>
  <c r="AZ192" i="1"/>
  <c r="BA192" i="1"/>
  <c r="BG192" i="1"/>
  <c r="C193" i="1"/>
  <c r="R193" i="1"/>
  <c r="S193" i="1"/>
  <c r="T193" i="1"/>
  <c r="U193" i="1"/>
  <c r="V193" i="1"/>
  <c r="W193" i="1"/>
  <c r="X193" i="1"/>
  <c r="Y193" i="1"/>
  <c r="M198" i="1"/>
  <c r="N198" i="1"/>
  <c r="O198" i="1"/>
  <c r="P198" i="1"/>
  <c r="Q198" i="1"/>
  <c r="R198" i="1"/>
  <c r="C198" i="1" s="1"/>
  <c r="S198" i="1"/>
  <c r="T198" i="1"/>
  <c r="U198" i="1"/>
  <c r="V198" i="1"/>
  <c r="W198" i="1"/>
  <c r="X198" i="1"/>
  <c r="Y198" i="1"/>
  <c r="AE198" i="1"/>
  <c r="AO198" i="1"/>
  <c r="AP198" i="1"/>
  <c r="AQ198" i="1"/>
  <c r="AR198" i="1"/>
  <c r="AS198" i="1"/>
  <c r="AT198" i="1"/>
  <c r="AU198" i="1"/>
  <c r="AV198" i="1"/>
  <c r="AW198" i="1"/>
  <c r="AX198" i="1"/>
  <c r="AY198" i="1"/>
  <c r="AZ198" i="1"/>
  <c r="BA198" i="1"/>
  <c r="BG198" i="1"/>
  <c r="M199" i="1"/>
  <c r="N199" i="1"/>
  <c r="O199" i="1"/>
  <c r="P199" i="1"/>
  <c r="Q199" i="1"/>
  <c r="R199" i="1"/>
  <c r="C199" i="1" s="1"/>
  <c r="S199" i="1"/>
  <c r="T199" i="1"/>
  <c r="U199" i="1"/>
  <c r="V199" i="1"/>
  <c r="W199" i="1"/>
  <c r="X199" i="1"/>
  <c r="Y199" i="1"/>
  <c r="AE199" i="1"/>
  <c r="AO199" i="1"/>
  <c r="AP199" i="1"/>
  <c r="AQ199" i="1"/>
  <c r="AR199" i="1"/>
  <c r="AS199" i="1"/>
  <c r="AT199" i="1"/>
  <c r="AU199" i="1"/>
  <c r="AV199" i="1"/>
  <c r="AW199" i="1"/>
  <c r="AX199" i="1"/>
  <c r="AY199" i="1"/>
  <c r="AZ199" i="1"/>
  <c r="BA199" i="1"/>
  <c r="BG199" i="1"/>
  <c r="M200" i="1"/>
  <c r="N200" i="1"/>
  <c r="O200" i="1"/>
  <c r="P200" i="1"/>
  <c r="Q200" i="1"/>
  <c r="R200" i="1"/>
  <c r="C200" i="1" s="1"/>
  <c r="S200" i="1"/>
  <c r="T200" i="1"/>
  <c r="U200" i="1"/>
  <c r="V200" i="1"/>
  <c r="W200" i="1"/>
  <c r="X200" i="1"/>
  <c r="B201" i="1" s="1"/>
  <c r="Y200" i="1"/>
  <c r="AE200" i="1"/>
  <c r="AO200" i="1"/>
  <c r="AP200" i="1"/>
  <c r="AQ200" i="1"/>
  <c r="AR200" i="1"/>
  <c r="AS200" i="1"/>
  <c r="AT200" i="1"/>
  <c r="AU200" i="1"/>
  <c r="AV200" i="1"/>
  <c r="AW200" i="1"/>
  <c r="AX200" i="1"/>
  <c r="AY200" i="1"/>
  <c r="AZ200" i="1"/>
  <c r="BA200" i="1"/>
  <c r="BG200" i="1"/>
  <c r="C201" i="1"/>
  <c r="R201" i="1"/>
  <c r="S201" i="1"/>
  <c r="T201" i="1"/>
  <c r="U201" i="1"/>
  <c r="V201" i="1"/>
  <c r="W201" i="1"/>
  <c r="X201" i="1"/>
  <c r="Y201" i="1"/>
  <c r="M206" i="1"/>
  <c r="N206" i="1"/>
  <c r="O206" i="1"/>
  <c r="P206" i="1"/>
  <c r="Q206" i="1"/>
  <c r="R206" i="1"/>
  <c r="C206" i="1" s="1"/>
  <c r="S206" i="1"/>
  <c r="T206" i="1"/>
  <c r="U206" i="1"/>
  <c r="V206" i="1"/>
  <c r="W206" i="1"/>
  <c r="X206" i="1"/>
  <c r="Y206" i="1"/>
  <c r="AE206" i="1"/>
  <c r="AO206" i="1"/>
  <c r="AP206" i="1"/>
  <c r="AQ206" i="1"/>
  <c r="AR206" i="1"/>
  <c r="AS206" i="1"/>
  <c r="AT206" i="1"/>
  <c r="AU206" i="1"/>
  <c r="AV206" i="1"/>
  <c r="AW206" i="1"/>
  <c r="AX206" i="1"/>
  <c r="AY206" i="1"/>
  <c r="AZ206" i="1"/>
  <c r="BA206" i="1"/>
  <c r="BG206" i="1"/>
  <c r="M207" i="1"/>
  <c r="N207" i="1"/>
  <c r="O207" i="1"/>
  <c r="P207" i="1"/>
  <c r="Q207" i="1"/>
  <c r="R207" i="1"/>
  <c r="C207" i="1" s="1"/>
  <c r="S207" i="1"/>
  <c r="T207" i="1"/>
  <c r="U207" i="1"/>
  <c r="V207" i="1"/>
  <c r="W207" i="1"/>
  <c r="X207" i="1"/>
  <c r="Y207" i="1"/>
  <c r="AE207" i="1"/>
  <c r="AO207" i="1"/>
  <c r="AP207" i="1"/>
  <c r="AQ207" i="1"/>
  <c r="AR207" i="1"/>
  <c r="AS207" i="1"/>
  <c r="AT207" i="1"/>
  <c r="AU207" i="1"/>
  <c r="AV207" i="1"/>
  <c r="AW207" i="1"/>
  <c r="AX207" i="1"/>
  <c r="AY207" i="1"/>
  <c r="AZ207" i="1"/>
  <c r="BA207" i="1"/>
  <c r="BG207" i="1"/>
  <c r="M208" i="1"/>
  <c r="N208" i="1"/>
  <c r="O208" i="1"/>
  <c r="P208" i="1"/>
  <c r="Q208" i="1"/>
  <c r="R208" i="1"/>
  <c r="C208" i="1" s="1"/>
  <c r="S208" i="1"/>
  <c r="T208" i="1"/>
  <c r="U208" i="1"/>
  <c r="V208" i="1"/>
  <c r="W208" i="1"/>
  <c r="X208" i="1"/>
  <c r="Y208" i="1"/>
  <c r="AE208" i="1"/>
  <c r="AO208" i="1"/>
  <c r="AP208" i="1"/>
  <c r="AQ208" i="1"/>
  <c r="AR208" i="1"/>
  <c r="AS208" i="1"/>
  <c r="AT208" i="1"/>
  <c r="B209" i="1" s="1"/>
  <c r="AU208" i="1"/>
  <c r="AV208" i="1"/>
  <c r="AW208" i="1"/>
  <c r="AX208" i="1"/>
  <c r="AY208" i="1"/>
  <c r="AZ208" i="1"/>
  <c r="BA208" i="1"/>
  <c r="BG208" i="1"/>
  <c r="C209" i="1"/>
  <c r="R209" i="1"/>
  <c r="S209" i="1"/>
  <c r="T209" i="1"/>
  <c r="U209" i="1"/>
  <c r="V209" i="1"/>
  <c r="W209" i="1"/>
  <c r="X209" i="1"/>
  <c r="Y209" i="1"/>
  <c r="M214" i="1"/>
  <c r="N214" i="1"/>
  <c r="O214" i="1"/>
  <c r="P214" i="1"/>
  <c r="Q214" i="1"/>
  <c r="R214" i="1"/>
  <c r="C214" i="1" s="1"/>
  <c r="S214" i="1"/>
  <c r="T214" i="1"/>
  <c r="U214" i="1"/>
  <c r="V214" i="1"/>
  <c r="W214" i="1"/>
  <c r="X214" i="1"/>
  <c r="Y214" i="1"/>
  <c r="AE214" i="1"/>
  <c r="AO214" i="1"/>
  <c r="AP214" i="1"/>
  <c r="AQ214" i="1"/>
  <c r="AR214" i="1"/>
  <c r="AS214" i="1"/>
  <c r="AT214" i="1"/>
  <c r="AU214" i="1"/>
  <c r="AV214" i="1"/>
  <c r="AW214" i="1"/>
  <c r="AX214" i="1"/>
  <c r="AY214" i="1"/>
  <c r="AZ214" i="1"/>
  <c r="BA214" i="1"/>
  <c r="BG214" i="1"/>
  <c r="M215" i="1"/>
  <c r="N215" i="1"/>
  <c r="O215" i="1"/>
  <c r="P215" i="1"/>
  <c r="Q215" i="1"/>
  <c r="R215" i="1"/>
  <c r="C215" i="1" s="1"/>
  <c r="S215" i="1"/>
  <c r="T215" i="1"/>
  <c r="U215" i="1"/>
  <c r="V215" i="1"/>
  <c r="W215" i="1"/>
  <c r="X215" i="1"/>
  <c r="Y215" i="1"/>
  <c r="AE215" i="1"/>
  <c r="AO215" i="1"/>
  <c r="AP215" i="1"/>
  <c r="AQ215" i="1"/>
  <c r="AR215" i="1"/>
  <c r="AS215" i="1"/>
  <c r="AT215" i="1"/>
  <c r="AU215" i="1"/>
  <c r="AV215" i="1"/>
  <c r="AW215" i="1"/>
  <c r="AX215" i="1"/>
  <c r="AY215" i="1"/>
  <c r="AZ215" i="1"/>
  <c r="BA215" i="1"/>
  <c r="BG215" i="1"/>
  <c r="M216" i="1"/>
  <c r="N216" i="1"/>
  <c r="O216" i="1"/>
  <c r="P216" i="1"/>
  <c r="Q216" i="1"/>
  <c r="R216" i="1"/>
  <c r="C216" i="1" s="1"/>
  <c r="S216" i="1"/>
  <c r="T216" i="1"/>
  <c r="U216" i="1"/>
  <c r="V216" i="1"/>
  <c r="W216" i="1"/>
  <c r="X216" i="1"/>
  <c r="Y216" i="1"/>
  <c r="AE216" i="1"/>
  <c r="AO216" i="1"/>
  <c r="AP216" i="1"/>
  <c r="AQ216" i="1"/>
  <c r="AR216" i="1"/>
  <c r="AS216" i="1"/>
  <c r="AT216" i="1"/>
  <c r="AU216" i="1"/>
  <c r="AV216" i="1"/>
  <c r="B217" i="1" s="1"/>
  <c r="AW216" i="1"/>
  <c r="AX216" i="1"/>
  <c r="AY216" i="1"/>
  <c r="AZ216" i="1"/>
  <c r="BA216" i="1"/>
  <c r="BG216" i="1"/>
  <c r="C217" i="1"/>
  <c r="R217" i="1"/>
  <c r="S217" i="1"/>
  <c r="T217" i="1"/>
  <c r="U217" i="1"/>
  <c r="V217" i="1"/>
  <c r="W217" i="1"/>
  <c r="X217" i="1"/>
  <c r="Y217" i="1"/>
  <c r="M222" i="1"/>
  <c r="N222" i="1"/>
  <c r="O222" i="1"/>
  <c r="P222" i="1"/>
  <c r="Q222" i="1"/>
  <c r="R222" i="1"/>
  <c r="C222" i="1" s="1"/>
  <c r="S222" i="1"/>
  <c r="T222" i="1"/>
  <c r="U222" i="1"/>
  <c r="V222" i="1"/>
  <c r="W222" i="1"/>
  <c r="X222" i="1"/>
  <c r="Y222" i="1"/>
  <c r="AE222" i="1"/>
  <c r="AO222" i="1"/>
  <c r="AP222" i="1"/>
  <c r="AQ222" i="1"/>
  <c r="AR222" i="1"/>
  <c r="AS222" i="1"/>
  <c r="AT222" i="1"/>
  <c r="AU222" i="1"/>
  <c r="AV222" i="1"/>
  <c r="AW222" i="1"/>
  <c r="AX222" i="1"/>
  <c r="AY222" i="1"/>
  <c r="AZ222" i="1"/>
  <c r="BA222" i="1"/>
  <c r="BG222" i="1"/>
  <c r="M223" i="1"/>
  <c r="N223" i="1"/>
  <c r="O223" i="1"/>
  <c r="P223" i="1"/>
  <c r="Q223" i="1"/>
  <c r="R223" i="1"/>
  <c r="C223" i="1" s="1"/>
  <c r="S223" i="1"/>
  <c r="T223" i="1"/>
  <c r="U223" i="1"/>
  <c r="V223" i="1"/>
  <c r="W223" i="1"/>
  <c r="X223" i="1"/>
  <c r="Y223" i="1"/>
  <c r="AE223" i="1"/>
  <c r="AO223" i="1"/>
  <c r="AP223" i="1"/>
  <c r="AQ223" i="1"/>
  <c r="AR223" i="1"/>
  <c r="AS223" i="1"/>
  <c r="AT223" i="1"/>
  <c r="AU223" i="1"/>
  <c r="AV223" i="1"/>
  <c r="AW223" i="1"/>
  <c r="AX223" i="1"/>
  <c r="AY223" i="1"/>
  <c r="AZ223" i="1"/>
  <c r="BA223" i="1"/>
  <c r="BG223" i="1"/>
  <c r="M224" i="1"/>
  <c r="N224" i="1"/>
  <c r="O224" i="1"/>
  <c r="P224" i="1"/>
  <c r="Q224" i="1"/>
  <c r="R224" i="1"/>
  <c r="C224" i="1" s="1"/>
  <c r="S224" i="1"/>
  <c r="T224" i="1"/>
  <c r="U224" i="1"/>
  <c r="V224" i="1"/>
  <c r="W224" i="1"/>
  <c r="X224" i="1"/>
  <c r="Y224" i="1"/>
  <c r="AE224" i="1"/>
  <c r="AO224" i="1"/>
  <c r="AP224" i="1"/>
  <c r="AQ224" i="1"/>
  <c r="AR224" i="1"/>
  <c r="AS224" i="1"/>
  <c r="AT224" i="1"/>
  <c r="AU224" i="1"/>
  <c r="AV224" i="1"/>
  <c r="AW224" i="1"/>
  <c r="AX224" i="1"/>
  <c r="B225" i="1" s="1"/>
  <c r="AY224" i="1"/>
  <c r="AZ224" i="1"/>
  <c r="BA224" i="1"/>
  <c r="BG224" i="1"/>
  <c r="C225" i="1"/>
  <c r="R225" i="1"/>
  <c r="S225" i="1"/>
  <c r="T225" i="1"/>
  <c r="U225" i="1"/>
  <c r="V225" i="1"/>
  <c r="W225" i="1"/>
  <c r="X225" i="1"/>
  <c r="Y225" i="1"/>
  <c r="M230" i="1"/>
  <c r="N230" i="1"/>
  <c r="O230" i="1"/>
  <c r="P230" i="1"/>
  <c r="Q230" i="1"/>
  <c r="R230" i="1"/>
  <c r="C230" i="1" s="1"/>
  <c r="S230" i="1"/>
  <c r="T230" i="1"/>
  <c r="U230" i="1"/>
  <c r="V230" i="1"/>
  <c r="W230" i="1"/>
  <c r="X230" i="1"/>
  <c r="Y230" i="1"/>
  <c r="AE230" i="1"/>
  <c r="AO230" i="1"/>
  <c r="AP230" i="1"/>
  <c r="AQ230" i="1"/>
  <c r="AR230" i="1"/>
  <c r="AS230" i="1"/>
  <c r="AT230" i="1"/>
  <c r="AU230" i="1"/>
  <c r="AV230" i="1"/>
  <c r="AW230" i="1"/>
  <c r="AX230" i="1"/>
  <c r="AY230" i="1"/>
  <c r="AZ230" i="1"/>
  <c r="BA230" i="1"/>
  <c r="BG230" i="1"/>
  <c r="M231" i="1"/>
  <c r="N231" i="1"/>
  <c r="O231" i="1"/>
  <c r="P231" i="1"/>
  <c r="Q231" i="1"/>
  <c r="R231" i="1"/>
  <c r="C231" i="1" s="1"/>
  <c r="S231" i="1"/>
  <c r="T231" i="1"/>
  <c r="U231" i="1"/>
  <c r="V231" i="1"/>
  <c r="W231" i="1"/>
  <c r="X231" i="1"/>
  <c r="Y231" i="1"/>
  <c r="AE231" i="1"/>
  <c r="AO231" i="1"/>
  <c r="AP231" i="1"/>
  <c r="AQ231" i="1"/>
  <c r="AR231" i="1"/>
  <c r="AS231" i="1"/>
  <c r="AT231" i="1"/>
  <c r="AU231" i="1"/>
  <c r="AV231" i="1"/>
  <c r="AW231" i="1"/>
  <c r="AX231" i="1"/>
  <c r="AY231" i="1"/>
  <c r="BG231" i="1" s="1"/>
  <c r="AZ231" i="1"/>
  <c r="BA231" i="1"/>
  <c r="M232" i="1"/>
  <c r="N232" i="1"/>
  <c r="O232" i="1"/>
  <c r="P232" i="1"/>
  <c r="Q232" i="1"/>
  <c r="R232" i="1"/>
  <c r="C232" i="1" s="1"/>
  <c r="S232" i="1"/>
  <c r="AE232" i="1" s="1"/>
  <c r="T232" i="1"/>
  <c r="U232" i="1"/>
  <c r="V232" i="1"/>
  <c r="W232" i="1"/>
  <c r="X232" i="1"/>
  <c r="Y232" i="1"/>
  <c r="AO232" i="1"/>
  <c r="AP232" i="1"/>
  <c r="AQ232" i="1"/>
  <c r="AR232" i="1"/>
  <c r="AS232" i="1"/>
  <c r="AT232" i="1"/>
  <c r="AU232" i="1"/>
  <c r="BG232" i="1" s="1"/>
  <c r="AV232" i="1"/>
  <c r="AW232" i="1"/>
  <c r="AX232" i="1"/>
  <c r="AY232" i="1"/>
  <c r="AZ232" i="1"/>
  <c r="BA232" i="1"/>
  <c r="B233" i="1"/>
  <c r="R233" i="1"/>
  <c r="S233" i="1"/>
  <c r="T233" i="1"/>
  <c r="U233" i="1"/>
  <c r="V233" i="1"/>
  <c r="W233" i="1"/>
  <c r="X233" i="1"/>
  <c r="Y233" i="1"/>
  <c r="M238" i="1"/>
  <c r="N238" i="1"/>
  <c r="O238" i="1"/>
  <c r="P238" i="1"/>
  <c r="Q238" i="1"/>
  <c r="R238" i="1"/>
  <c r="C238" i="1" s="1"/>
  <c r="S238" i="1"/>
  <c r="AE238" i="1" s="1"/>
  <c r="T238" i="1"/>
  <c r="U238" i="1"/>
  <c r="V238" i="1"/>
  <c r="W238" i="1"/>
  <c r="X238" i="1"/>
  <c r="Y238" i="1"/>
  <c r="AO238" i="1"/>
  <c r="AP238" i="1"/>
  <c r="AQ238" i="1"/>
  <c r="AR238" i="1"/>
  <c r="AS238" i="1"/>
  <c r="AT238" i="1"/>
  <c r="AU238" i="1"/>
  <c r="BG238" i="1" s="1"/>
  <c r="AV238" i="1"/>
  <c r="AW238" i="1"/>
  <c r="AX238" i="1"/>
  <c r="AY238" i="1"/>
  <c r="AZ238" i="1"/>
  <c r="BA238" i="1"/>
  <c r="M239" i="1"/>
  <c r="N239" i="1"/>
  <c r="O239" i="1"/>
  <c r="P239" i="1"/>
  <c r="Q239" i="1"/>
  <c r="R239" i="1"/>
  <c r="C239" i="1" s="1"/>
  <c r="S239" i="1"/>
  <c r="AE239" i="1" s="1"/>
  <c r="T239" i="1"/>
  <c r="U239" i="1"/>
  <c r="V239" i="1"/>
  <c r="W239" i="1"/>
  <c r="X239" i="1"/>
  <c r="Y239" i="1"/>
  <c r="AO239" i="1"/>
  <c r="AP239" i="1"/>
  <c r="AQ239" i="1"/>
  <c r="AR239" i="1"/>
  <c r="AS239" i="1"/>
  <c r="AT239" i="1"/>
  <c r="AU239" i="1"/>
  <c r="BG239" i="1" s="1"/>
  <c r="AV239" i="1"/>
  <c r="AW239" i="1"/>
  <c r="AX239" i="1"/>
  <c r="AY239" i="1"/>
  <c r="AZ239" i="1"/>
  <c r="BA239" i="1"/>
  <c r="M240" i="1"/>
  <c r="N240" i="1"/>
  <c r="O240" i="1"/>
  <c r="P240" i="1"/>
  <c r="Q240" i="1"/>
  <c r="R240" i="1"/>
  <c r="C240" i="1" s="1"/>
  <c r="S240" i="1"/>
  <c r="AE240" i="1" s="1"/>
  <c r="T240" i="1"/>
  <c r="U240" i="1"/>
  <c r="V240" i="1"/>
  <c r="W240" i="1"/>
  <c r="X240" i="1"/>
  <c r="Y240" i="1"/>
  <c r="AO240" i="1"/>
  <c r="AP240" i="1"/>
  <c r="AQ240" i="1"/>
  <c r="AR240" i="1"/>
  <c r="AS240" i="1"/>
  <c r="AT240" i="1"/>
  <c r="AU240" i="1"/>
  <c r="BG240" i="1" s="1"/>
  <c r="AV240" i="1"/>
  <c r="AW240" i="1"/>
  <c r="AX240" i="1"/>
  <c r="AY240" i="1"/>
  <c r="AZ240" i="1"/>
  <c r="BA240" i="1"/>
  <c r="B241" i="1"/>
  <c r="R241" i="1"/>
  <c r="S241" i="1"/>
  <c r="T241" i="1"/>
  <c r="U241" i="1"/>
  <c r="V241" i="1"/>
  <c r="W241" i="1"/>
  <c r="X241" i="1"/>
  <c r="Y241" i="1"/>
  <c r="M246" i="1"/>
  <c r="N246" i="1"/>
  <c r="O246" i="1"/>
  <c r="P246" i="1"/>
  <c r="Q246" i="1"/>
  <c r="R246" i="1"/>
  <c r="C246" i="1" s="1"/>
  <c r="S246" i="1"/>
  <c r="AE246" i="1" s="1"/>
  <c r="T246" i="1"/>
  <c r="U246" i="1"/>
  <c r="V246" i="1"/>
  <c r="W246" i="1"/>
  <c r="X246" i="1"/>
  <c r="Y246" i="1"/>
  <c r="AO246" i="1"/>
  <c r="AP246" i="1"/>
  <c r="AQ246" i="1"/>
  <c r="AR246" i="1"/>
  <c r="AS246" i="1"/>
  <c r="AT246" i="1"/>
  <c r="AU246" i="1"/>
  <c r="BG246" i="1" s="1"/>
  <c r="AV246" i="1"/>
  <c r="AW246" i="1"/>
  <c r="AX246" i="1"/>
  <c r="AY246" i="1"/>
  <c r="AZ246" i="1"/>
  <c r="BA246" i="1"/>
  <c r="M247" i="1"/>
  <c r="N247" i="1"/>
  <c r="O247" i="1"/>
  <c r="P247" i="1"/>
  <c r="Q247" i="1"/>
  <c r="R247" i="1"/>
  <c r="S247" i="1"/>
  <c r="AE247" i="1" s="1"/>
  <c r="T247" i="1"/>
  <c r="U247" i="1"/>
  <c r="V247" i="1"/>
  <c r="W247" i="1"/>
  <c r="X247" i="1"/>
  <c r="Y247" i="1"/>
  <c r="AO247" i="1"/>
  <c r="AP247" i="1"/>
  <c r="AQ247" i="1"/>
  <c r="AR247" i="1"/>
  <c r="AS247" i="1"/>
  <c r="AT247" i="1"/>
  <c r="AU247" i="1"/>
  <c r="AV247" i="1"/>
  <c r="AW247" i="1"/>
  <c r="AX247" i="1"/>
  <c r="AY247" i="1"/>
  <c r="AZ247" i="1"/>
  <c r="BA247" i="1"/>
  <c r="M248" i="1"/>
  <c r="N248" i="1"/>
  <c r="O248" i="1"/>
  <c r="P248" i="1"/>
  <c r="Q248" i="1"/>
  <c r="R248" i="1"/>
  <c r="S248" i="1"/>
  <c r="T248" i="1"/>
  <c r="U248" i="1"/>
  <c r="V248" i="1"/>
  <c r="W248" i="1"/>
  <c r="X248" i="1"/>
  <c r="Y248" i="1"/>
  <c r="AO248" i="1"/>
  <c r="AP248" i="1"/>
  <c r="AQ248" i="1"/>
  <c r="AR248" i="1"/>
  <c r="AS248" i="1"/>
  <c r="AT248" i="1"/>
  <c r="AU248" i="1"/>
  <c r="AV248" i="1"/>
  <c r="AW248" i="1"/>
  <c r="AX248" i="1"/>
  <c r="AY248" i="1"/>
  <c r="AZ248" i="1"/>
  <c r="BA248" i="1"/>
  <c r="B249" i="1"/>
  <c r="R249" i="1"/>
  <c r="S249" i="1"/>
  <c r="T249" i="1"/>
  <c r="U249" i="1"/>
  <c r="V249" i="1"/>
  <c r="W249" i="1"/>
  <c r="X249" i="1"/>
  <c r="Y249" i="1"/>
  <c r="M254" i="1"/>
  <c r="N254" i="1"/>
  <c r="O254" i="1"/>
  <c r="P254" i="1"/>
  <c r="Q254" i="1"/>
  <c r="R254" i="1"/>
  <c r="S254" i="1"/>
  <c r="T254" i="1"/>
  <c r="U254" i="1"/>
  <c r="V254" i="1"/>
  <c r="W254" i="1"/>
  <c r="X254" i="1"/>
  <c r="Y254" i="1"/>
  <c r="AO254" i="1"/>
  <c r="AP254" i="1"/>
  <c r="AQ254" i="1"/>
  <c r="AR254" i="1"/>
  <c r="AS254" i="1"/>
  <c r="AT254" i="1"/>
  <c r="AU254" i="1"/>
  <c r="AV254" i="1"/>
  <c r="AW254" i="1"/>
  <c r="AX254" i="1"/>
  <c r="AY254" i="1"/>
  <c r="AZ254" i="1"/>
  <c r="BA254" i="1"/>
  <c r="M255" i="1"/>
  <c r="N255" i="1"/>
  <c r="O255" i="1"/>
  <c r="P255" i="1"/>
  <c r="Q255" i="1"/>
  <c r="R255" i="1"/>
  <c r="S255" i="1"/>
  <c r="B255" i="1" s="1"/>
  <c r="T255" i="1"/>
  <c r="U255" i="1"/>
  <c r="V255" i="1"/>
  <c r="W255" i="1"/>
  <c r="X255" i="1"/>
  <c r="Y255" i="1"/>
  <c r="AO255" i="1"/>
  <c r="AP255" i="1"/>
  <c r="AQ255" i="1"/>
  <c r="AR255" i="1"/>
  <c r="AS255" i="1"/>
  <c r="AT255" i="1"/>
  <c r="AU255" i="1"/>
  <c r="AV255" i="1"/>
  <c r="AW255" i="1"/>
  <c r="AX255" i="1"/>
  <c r="AY255" i="1"/>
  <c r="AZ255" i="1"/>
  <c r="BA255" i="1"/>
  <c r="M256" i="1"/>
  <c r="N256" i="1"/>
  <c r="O256" i="1"/>
  <c r="P256" i="1"/>
  <c r="Q256" i="1"/>
  <c r="R256" i="1"/>
  <c r="S256" i="1"/>
  <c r="T256" i="1"/>
  <c r="U256" i="1"/>
  <c r="B256" i="1" s="1"/>
  <c r="V256" i="1"/>
  <c r="W256" i="1"/>
  <c r="X256" i="1"/>
  <c r="Y256" i="1"/>
  <c r="AO256" i="1"/>
  <c r="AP256" i="1"/>
  <c r="AQ256" i="1"/>
  <c r="AR256" i="1"/>
  <c r="AS256" i="1"/>
  <c r="AT256" i="1"/>
  <c r="AU256" i="1"/>
  <c r="AV256" i="1"/>
  <c r="AW256" i="1"/>
  <c r="AX256" i="1"/>
  <c r="AY256" i="1"/>
  <c r="B257" i="1" s="1"/>
  <c r="AZ256" i="1"/>
  <c r="BA256" i="1"/>
  <c r="R257" i="1"/>
  <c r="S257" i="1"/>
  <c r="T257" i="1"/>
  <c r="U257" i="1"/>
  <c r="V257" i="1"/>
  <c r="W257" i="1"/>
  <c r="X257" i="1"/>
  <c r="Y257" i="1"/>
  <c r="M262" i="1"/>
  <c r="N262" i="1"/>
  <c r="O262" i="1"/>
  <c r="P262" i="1"/>
  <c r="Q262" i="1"/>
  <c r="R262" i="1"/>
  <c r="S262" i="1"/>
  <c r="T262" i="1"/>
  <c r="U262" i="1"/>
  <c r="V262" i="1"/>
  <c r="W262" i="1"/>
  <c r="X262" i="1"/>
  <c r="Y262" i="1"/>
  <c r="AO262" i="1"/>
  <c r="AP262" i="1"/>
  <c r="AQ262" i="1"/>
  <c r="AR262" i="1"/>
  <c r="AS262" i="1"/>
  <c r="AT262" i="1"/>
  <c r="AU262" i="1"/>
  <c r="AV262" i="1"/>
  <c r="AW262" i="1"/>
  <c r="AX262" i="1"/>
  <c r="AY262" i="1"/>
  <c r="AZ262" i="1"/>
  <c r="BA262" i="1"/>
  <c r="M263" i="1"/>
  <c r="N263" i="1"/>
  <c r="O263" i="1"/>
  <c r="P263" i="1"/>
  <c r="Q263" i="1"/>
  <c r="R263" i="1"/>
  <c r="S263" i="1"/>
  <c r="B263" i="1" s="1"/>
  <c r="T263" i="1"/>
  <c r="U263" i="1"/>
  <c r="V263" i="1"/>
  <c r="W263" i="1"/>
  <c r="X263" i="1"/>
  <c r="Y263" i="1"/>
  <c r="AO263" i="1"/>
  <c r="AP263" i="1"/>
  <c r="AQ263" i="1"/>
  <c r="AR263" i="1"/>
  <c r="AS263" i="1"/>
  <c r="AT263" i="1"/>
  <c r="AU263" i="1"/>
  <c r="AV263" i="1"/>
  <c r="AW263" i="1"/>
  <c r="AX263" i="1"/>
  <c r="AY263" i="1"/>
  <c r="AZ263" i="1"/>
  <c r="BA263" i="1"/>
  <c r="BG263" i="1"/>
  <c r="M264" i="1"/>
  <c r="N264" i="1"/>
  <c r="O264" i="1"/>
  <c r="P264" i="1"/>
  <c r="Q264" i="1"/>
  <c r="R264" i="1"/>
  <c r="C264" i="1" s="1"/>
  <c r="S264" i="1"/>
  <c r="T264" i="1"/>
  <c r="U264" i="1"/>
  <c r="V264" i="1"/>
  <c r="W264" i="1"/>
  <c r="X264" i="1"/>
  <c r="Y264" i="1"/>
  <c r="AE264" i="1"/>
  <c r="AO264" i="1"/>
  <c r="AP264" i="1"/>
  <c r="AQ264" i="1"/>
  <c r="AR264" i="1"/>
  <c r="AS264" i="1"/>
  <c r="AT264" i="1"/>
  <c r="AU264" i="1"/>
  <c r="AV264" i="1"/>
  <c r="AW264" i="1"/>
  <c r="AX264" i="1"/>
  <c r="AY264" i="1"/>
  <c r="AZ264" i="1"/>
  <c r="BA264" i="1"/>
  <c r="BG264" i="1"/>
  <c r="C265" i="1"/>
  <c r="R265" i="1"/>
  <c r="S265" i="1"/>
  <c r="T265" i="1"/>
  <c r="U265" i="1"/>
  <c r="V265" i="1"/>
  <c r="W265" i="1"/>
  <c r="X265" i="1"/>
  <c r="Y265" i="1"/>
  <c r="M270" i="1"/>
  <c r="N270" i="1"/>
  <c r="O270" i="1"/>
  <c r="P270" i="1"/>
  <c r="Q270" i="1"/>
  <c r="R270" i="1"/>
  <c r="C270" i="1" s="1"/>
  <c r="S270" i="1"/>
  <c r="T270" i="1"/>
  <c r="U270" i="1"/>
  <c r="V270" i="1"/>
  <c r="W270" i="1"/>
  <c r="X270" i="1"/>
  <c r="Y270" i="1"/>
  <c r="AE270" i="1"/>
  <c r="AO270" i="1"/>
  <c r="AP270" i="1"/>
  <c r="AQ270" i="1"/>
  <c r="AR270" i="1"/>
  <c r="AS270" i="1"/>
  <c r="AT270" i="1"/>
  <c r="AU270" i="1"/>
  <c r="AV270" i="1"/>
  <c r="AW270" i="1"/>
  <c r="AX270" i="1"/>
  <c r="AY270" i="1"/>
  <c r="AZ270" i="1"/>
  <c r="BA270" i="1"/>
  <c r="BG270" i="1"/>
  <c r="M271" i="1"/>
  <c r="N271" i="1"/>
  <c r="O271" i="1"/>
  <c r="P271" i="1"/>
  <c r="Q271" i="1"/>
  <c r="R271" i="1"/>
  <c r="C271" i="1" s="1"/>
  <c r="S271" i="1"/>
  <c r="T271" i="1"/>
  <c r="U271" i="1"/>
  <c r="V271" i="1"/>
  <c r="W271" i="1"/>
  <c r="X271" i="1"/>
  <c r="Y271" i="1"/>
  <c r="AE271" i="1"/>
  <c r="AO271" i="1"/>
  <c r="AP271" i="1"/>
  <c r="AQ271" i="1"/>
  <c r="AR271" i="1"/>
  <c r="AS271" i="1"/>
  <c r="AT271" i="1"/>
  <c r="AU271" i="1"/>
  <c r="AV271" i="1"/>
  <c r="AW271" i="1"/>
  <c r="AX271" i="1"/>
  <c r="AY271" i="1"/>
  <c r="AZ271" i="1"/>
  <c r="BA271" i="1"/>
  <c r="BG271" i="1"/>
  <c r="M272" i="1"/>
  <c r="N272" i="1"/>
  <c r="O272" i="1"/>
  <c r="P272" i="1"/>
  <c r="Q272" i="1"/>
  <c r="R272" i="1"/>
  <c r="C272" i="1" s="1"/>
  <c r="S272" i="1"/>
  <c r="T272" i="1"/>
  <c r="U272" i="1"/>
  <c r="V272" i="1"/>
  <c r="W272" i="1"/>
  <c r="X272" i="1"/>
  <c r="Y272" i="1"/>
  <c r="AE272" i="1"/>
  <c r="AO272" i="1"/>
  <c r="AP272" i="1"/>
  <c r="AQ272" i="1"/>
  <c r="AR272" i="1"/>
  <c r="AS272" i="1"/>
  <c r="AT272" i="1"/>
  <c r="AU272" i="1"/>
  <c r="AV272" i="1"/>
  <c r="AW272" i="1"/>
  <c r="AX272" i="1"/>
  <c r="AY272" i="1"/>
  <c r="AZ272" i="1"/>
  <c r="BA272" i="1"/>
  <c r="BG272" i="1"/>
  <c r="C273" i="1"/>
  <c r="R273" i="1"/>
  <c r="S273" i="1"/>
  <c r="T273" i="1"/>
  <c r="U273" i="1"/>
  <c r="V273" i="1"/>
  <c r="W273" i="1"/>
  <c r="X273" i="1"/>
  <c r="Y273" i="1"/>
  <c r="M278" i="1"/>
  <c r="N278" i="1"/>
  <c r="O278" i="1"/>
  <c r="P278" i="1"/>
  <c r="Q278" i="1"/>
  <c r="R278" i="1"/>
  <c r="C278" i="1" s="1"/>
  <c r="S278" i="1"/>
  <c r="T278" i="1"/>
  <c r="U278" i="1"/>
  <c r="V278" i="1"/>
  <c r="W278" i="1"/>
  <c r="X278" i="1"/>
  <c r="Y278" i="1"/>
  <c r="AE278" i="1"/>
  <c r="AO278" i="1"/>
  <c r="AP278" i="1"/>
  <c r="AQ278" i="1"/>
  <c r="AR278" i="1"/>
  <c r="AS278" i="1"/>
  <c r="AT278" i="1"/>
  <c r="AU278" i="1"/>
  <c r="AV278" i="1"/>
  <c r="AW278" i="1"/>
  <c r="AX278" i="1"/>
  <c r="AY278" i="1"/>
  <c r="AZ278" i="1"/>
  <c r="BA278" i="1"/>
  <c r="BG278" i="1"/>
  <c r="M279" i="1"/>
  <c r="N279" i="1"/>
  <c r="O279" i="1"/>
  <c r="P279" i="1"/>
  <c r="Q279" i="1"/>
  <c r="R279" i="1"/>
  <c r="C279" i="1" s="1"/>
  <c r="S279" i="1"/>
  <c r="T279" i="1"/>
  <c r="U279" i="1"/>
  <c r="V279" i="1"/>
  <c r="W279" i="1"/>
  <c r="X279" i="1"/>
  <c r="Y279" i="1"/>
  <c r="AE279" i="1"/>
  <c r="AO279" i="1"/>
  <c r="AP279" i="1"/>
  <c r="AQ279" i="1"/>
  <c r="AR279" i="1"/>
  <c r="AS279" i="1"/>
  <c r="AT279" i="1"/>
  <c r="AU279" i="1"/>
  <c r="AV279" i="1"/>
  <c r="AW279" i="1"/>
  <c r="AX279" i="1"/>
  <c r="AY279" i="1"/>
  <c r="AZ279" i="1"/>
  <c r="BA279" i="1"/>
  <c r="BG279" i="1"/>
  <c r="M280" i="1"/>
  <c r="N280" i="1"/>
  <c r="O280" i="1"/>
  <c r="P280" i="1"/>
  <c r="Q280" i="1"/>
  <c r="R280" i="1"/>
  <c r="C280" i="1" s="1"/>
  <c r="S280" i="1"/>
  <c r="T280" i="1"/>
  <c r="U280" i="1"/>
  <c r="V280" i="1"/>
  <c r="W280" i="1"/>
  <c r="X280" i="1"/>
  <c r="Y280" i="1"/>
  <c r="AE280" i="1"/>
  <c r="AO280" i="1"/>
  <c r="AP280" i="1"/>
  <c r="AQ280" i="1"/>
  <c r="AR280" i="1"/>
  <c r="AS280" i="1"/>
  <c r="AT280" i="1"/>
  <c r="AU280" i="1"/>
  <c r="AV280" i="1"/>
  <c r="AW280" i="1"/>
  <c r="AX280" i="1"/>
  <c r="AY280" i="1"/>
  <c r="AZ280" i="1"/>
  <c r="BA280" i="1"/>
  <c r="BG280" i="1"/>
  <c r="C281" i="1"/>
  <c r="R281" i="1"/>
  <c r="S281" i="1"/>
  <c r="T281" i="1"/>
  <c r="U281" i="1"/>
  <c r="V281" i="1"/>
  <c r="W281" i="1"/>
  <c r="X281" i="1"/>
  <c r="Y281" i="1"/>
  <c r="M86" i="1"/>
  <c r="N86" i="1"/>
  <c r="O86" i="1"/>
  <c r="P86" i="1"/>
  <c r="Q86" i="1"/>
  <c r="R86" i="1"/>
  <c r="B86" i="1" s="1"/>
  <c r="S86" i="1"/>
  <c r="T86" i="1"/>
  <c r="U86" i="1"/>
  <c r="V86" i="1"/>
  <c r="W86" i="1"/>
  <c r="X86" i="1"/>
  <c r="Y86" i="1"/>
  <c r="AE86" i="1" s="1"/>
  <c r="AO86" i="1"/>
  <c r="AP86" i="1"/>
  <c r="AQ86" i="1"/>
  <c r="AR86" i="1"/>
  <c r="AS86" i="1"/>
  <c r="AT86" i="1"/>
  <c r="AU86" i="1"/>
  <c r="AV86" i="1"/>
  <c r="AW86" i="1"/>
  <c r="AX86" i="1"/>
  <c r="AY86" i="1"/>
  <c r="AZ86" i="1"/>
  <c r="BA86" i="1"/>
  <c r="BG86" i="1" s="1"/>
  <c r="M87" i="1"/>
  <c r="N87" i="1"/>
  <c r="O87" i="1"/>
  <c r="P87" i="1"/>
  <c r="Q87" i="1"/>
  <c r="R87" i="1"/>
  <c r="B87" i="1" s="1"/>
  <c r="S87" i="1"/>
  <c r="T87" i="1"/>
  <c r="U87" i="1"/>
  <c r="V87" i="1"/>
  <c r="W87" i="1"/>
  <c r="X87" i="1"/>
  <c r="Y87" i="1"/>
  <c r="AE87" i="1" s="1"/>
  <c r="AO87" i="1"/>
  <c r="AP87" i="1"/>
  <c r="AQ87" i="1"/>
  <c r="AR87" i="1"/>
  <c r="AS87" i="1"/>
  <c r="AT87" i="1"/>
  <c r="AU87" i="1"/>
  <c r="AV87" i="1"/>
  <c r="AW87" i="1"/>
  <c r="AX87" i="1"/>
  <c r="AY87" i="1"/>
  <c r="AZ87" i="1"/>
  <c r="BA87" i="1"/>
  <c r="BG87" i="1" s="1"/>
  <c r="M88" i="1"/>
  <c r="N88" i="1"/>
  <c r="O88" i="1"/>
  <c r="P88" i="1"/>
  <c r="Q88" i="1"/>
  <c r="R88" i="1"/>
  <c r="B88" i="1" s="1"/>
  <c r="S88" i="1"/>
  <c r="T88" i="1"/>
  <c r="U88" i="1"/>
  <c r="V88" i="1"/>
  <c r="W88" i="1"/>
  <c r="X88" i="1"/>
  <c r="Y88" i="1"/>
  <c r="AE88" i="1"/>
  <c r="AO88" i="1"/>
  <c r="AP88" i="1"/>
  <c r="AQ88" i="1"/>
  <c r="AR88" i="1"/>
  <c r="AS88" i="1"/>
  <c r="AT88" i="1"/>
  <c r="AU88" i="1"/>
  <c r="AV88" i="1"/>
  <c r="AW88" i="1"/>
  <c r="AX88" i="1"/>
  <c r="AY88" i="1"/>
  <c r="AZ88" i="1"/>
  <c r="BA88" i="1"/>
  <c r="BG88" i="1"/>
  <c r="B89" i="1"/>
  <c r="C89" i="1"/>
  <c r="R89" i="1"/>
  <c r="S89" i="1"/>
  <c r="T89" i="1"/>
  <c r="U89" i="1"/>
  <c r="V89" i="1"/>
  <c r="W89" i="1"/>
  <c r="X89" i="1"/>
  <c r="Y89" i="1"/>
  <c r="M14" i="1"/>
  <c r="N14" i="1"/>
  <c r="O14" i="1"/>
  <c r="P14" i="1"/>
  <c r="Q14" i="1"/>
  <c r="R14" i="1"/>
  <c r="S14" i="1"/>
  <c r="T14" i="1"/>
  <c r="U14" i="1"/>
  <c r="V14" i="1"/>
  <c r="W14" i="1"/>
  <c r="X14" i="1"/>
  <c r="Y14" i="1"/>
  <c r="AO14" i="1"/>
  <c r="AP14" i="1"/>
  <c r="AQ14" i="1"/>
  <c r="AR14" i="1"/>
  <c r="AS14" i="1"/>
  <c r="AT14" i="1"/>
  <c r="AU14" i="1"/>
  <c r="AV14" i="1"/>
  <c r="AW14" i="1"/>
  <c r="AX14" i="1"/>
  <c r="AY14" i="1"/>
  <c r="AZ14" i="1"/>
  <c r="BA14" i="1"/>
  <c r="BG14" i="1"/>
  <c r="M15" i="1"/>
  <c r="N15" i="1"/>
  <c r="O15" i="1"/>
  <c r="P15" i="1"/>
  <c r="Q15" i="1"/>
  <c r="R15" i="1"/>
  <c r="S15" i="1"/>
  <c r="AE15" i="1" s="1"/>
  <c r="T15" i="1"/>
  <c r="U15" i="1"/>
  <c r="V15" i="1"/>
  <c r="W15" i="1"/>
  <c r="X15" i="1"/>
  <c r="Y15" i="1"/>
  <c r="AO15" i="1"/>
  <c r="AP15" i="1"/>
  <c r="AQ15" i="1"/>
  <c r="AR15" i="1"/>
  <c r="AS15" i="1"/>
  <c r="AT15" i="1"/>
  <c r="AU15" i="1"/>
  <c r="AV15" i="1"/>
  <c r="AW15" i="1"/>
  <c r="AX15" i="1"/>
  <c r="AY15" i="1"/>
  <c r="AZ15" i="1"/>
  <c r="BA15" i="1"/>
  <c r="BG15" i="1"/>
  <c r="M16" i="1"/>
  <c r="N16" i="1"/>
  <c r="O16" i="1"/>
  <c r="P16" i="1"/>
  <c r="Q16" i="1"/>
  <c r="R16" i="1"/>
  <c r="B16" i="1" s="1"/>
  <c r="S16" i="1"/>
  <c r="T16" i="1"/>
  <c r="U16" i="1"/>
  <c r="V16" i="1"/>
  <c r="W16" i="1"/>
  <c r="X16" i="1"/>
  <c r="Y16" i="1"/>
  <c r="AE16" i="1"/>
  <c r="AO16" i="1"/>
  <c r="AP16" i="1"/>
  <c r="AQ16" i="1"/>
  <c r="AR16" i="1"/>
  <c r="AS16" i="1"/>
  <c r="AT16" i="1"/>
  <c r="AU16" i="1"/>
  <c r="AV16" i="1"/>
  <c r="AW16" i="1"/>
  <c r="AX16" i="1"/>
  <c r="AY16" i="1"/>
  <c r="AZ16" i="1"/>
  <c r="BA16" i="1"/>
  <c r="BG16" i="1"/>
  <c r="R17" i="1"/>
  <c r="S17" i="1"/>
  <c r="T17" i="1"/>
  <c r="U17" i="1"/>
  <c r="V17" i="1"/>
  <c r="W17" i="1"/>
  <c r="X17" i="1"/>
  <c r="Y17" i="1"/>
  <c r="M22" i="1"/>
  <c r="N22" i="1"/>
  <c r="O22" i="1"/>
  <c r="P22" i="1"/>
  <c r="Q22" i="1"/>
  <c r="R22" i="1"/>
  <c r="S22" i="1"/>
  <c r="T22" i="1"/>
  <c r="U22" i="1"/>
  <c r="V22" i="1"/>
  <c r="W22" i="1"/>
  <c r="X22" i="1"/>
  <c r="Y22" i="1"/>
  <c r="AO22" i="1"/>
  <c r="AP22" i="1"/>
  <c r="AQ22" i="1"/>
  <c r="AR22" i="1"/>
  <c r="AS22" i="1"/>
  <c r="AT22" i="1"/>
  <c r="AU22" i="1"/>
  <c r="AV22" i="1"/>
  <c r="AW22" i="1"/>
  <c r="AX22" i="1"/>
  <c r="AY22" i="1"/>
  <c r="AZ22" i="1"/>
  <c r="BA22" i="1"/>
  <c r="BG22" i="1"/>
  <c r="M23" i="1"/>
  <c r="N23" i="1"/>
  <c r="O23" i="1"/>
  <c r="P23" i="1"/>
  <c r="Q23" i="1"/>
  <c r="R23" i="1"/>
  <c r="S23" i="1"/>
  <c r="T23" i="1"/>
  <c r="U23" i="1"/>
  <c r="V23" i="1"/>
  <c r="W23" i="1"/>
  <c r="X23" i="1"/>
  <c r="Y23" i="1"/>
  <c r="AE23" i="1"/>
  <c r="AO23" i="1"/>
  <c r="AP23" i="1"/>
  <c r="AQ23" i="1"/>
  <c r="AR23" i="1"/>
  <c r="AS23" i="1"/>
  <c r="AT23" i="1"/>
  <c r="AU23" i="1"/>
  <c r="AV23" i="1"/>
  <c r="AW23" i="1"/>
  <c r="AX23" i="1"/>
  <c r="AY23" i="1"/>
  <c r="AZ23" i="1"/>
  <c r="BA23" i="1"/>
  <c r="BG23" i="1"/>
  <c r="M24" i="1"/>
  <c r="N24" i="1"/>
  <c r="O24" i="1"/>
  <c r="P24" i="1"/>
  <c r="Q24" i="1"/>
  <c r="R24" i="1"/>
  <c r="B24" i="1" s="1"/>
  <c r="S24" i="1"/>
  <c r="T24" i="1"/>
  <c r="U24" i="1"/>
  <c r="V24" i="1"/>
  <c r="W24" i="1"/>
  <c r="X24" i="1"/>
  <c r="Y24" i="1"/>
  <c r="AE24" i="1"/>
  <c r="AO24" i="1"/>
  <c r="AP24" i="1"/>
  <c r="AQ24" i="1"/>
  <c r="AR24" i="1"/>
  <c r="AS24" i="1"/>
  <c r="AT24" i="1"/>
  <c r="AU24" i="1"/>
  <c r="AV24" i="1"/>
  <c r="AW24" i="1"/>
  <c r="AX24" i="1"/>
  <c r="AY24" i="1"/>
  <c r="AZ24" i="1"/>
  <c r="BA24" i="1"/>
  <c r="BG24" i="1"/>
  <c r="R25" i="1"/>
  <c r="S25" i="1"/>
  <c r="T25" i="1"/>
  <c r="U25" i="1"/>
  <c r="V25" i="1"/>
  <c r="W25" i="1"/>
  <c r="X25" i="1"/>
  <c r="Y25" i="1"/>
  <c r="M30" i="1"/>
  <c r="N30" i="1"/>
  <c r="O30" i="1"/>
  <c r="P30" i="1"/>
  <c r="Q30" i="1"/>
  <c r="R30" i="1"/>
  <c r="B30" i="1" s="1"/>
  <c r="S30" i="1"/>
  <c r="T30" i="1"/>
  <c r="U30" i="1"/>
  <c r="V30" i="1"/>
  <c r="W30" i="1"/>
  <c r="X30" i="1"/>
  <c r="Y30" i="1"/>
  <c r="AE30" i="1"/>
  <c r="AO30" i="1"/>
  <c r="AP30" i="1"/>
  <c r="AQ30" i="1"/>
  <c r="AR30" i="1"/>
  <c r="AS30" i="1"/>
  <c r="AT30" i="1"/>
  <c r="AU30" i="1"/>
  <c r="AV30" i="1"/>
  <c r="AW30" i="1"/>
  <c r="AX30" i="1"/>
  <c r="AY30" i="1"/>
  <c r="AZ30" i="1"/>
  <c r="BA30" i="1"/>
  <c r="BG30" i="1"/>
  <c r="M31" i="1"/>
  <c r="N31" i="1"/>
  <c r="O31" i="1"/>
  <c r="P31" i="1"/>
  <c r="Q31" i="1"/>
  <c r="R31" i="1"/>
  <c r="B31" i="1" s="1"/>
  <c r="S31" i="1"/>
  <c r="T31" i="1"/>
  <c r="U31" i="1"/>
  <c r="V31" i="1"/>
  <c r="W31" i="1"/>
  <c r="X31" i="1"/>
  <c r="Y31" i="1"/>
  <c r="AE31" i="1"/>
  <c r="AO31" i="1"/>
  <c r="AP31" i="1"/>
  <c r="AQ31" i="1"/>
  <c r="AR31" i="1"/>
  <c r="AS31" i="1"/>
  <c r="AT31" i="1"/>
  <c r="AU31" i="1"/>
  <c r="AV31" i="1"/>
  <c r="AW31" i="1"/>
  <c r="AX31" i="1"/>
  <c r="AY31" i="1"/>
  <c r="AZ31" i="1"/>
  <c r="BA31" i="1"/>
  <c r="BG31" i="1"/>
  <c r="M32" i="1"/>
  <c r="N32" i="1"/>
  <c r="O32" i="1"/>
  <c r="P32" i="1"/>
  <c r="Q32" i="1"/>
  <c r="R32" i="1"/>
  <c r="B32" i="1" s="1"/>
  <c r="S32" i="1"/>
  <c r="T32" i="1"/>
  <c r="U32" i="1"/>
  <c r="V32" i="1"/>
  <c r="W32" i="1"/>
  <c r="X32" i="1"/>
  <c r="Y32" i="1"/>
  <c r="AE32" i="1"/>
  <c r="AO32" i="1"/>
  <c r="AP32" i="1"/>
  <c r="AQ32" i="1"/>
  <c r="AR32" i="1"/>
  <c r="AS32" i="1"/>
  <c r="AT32" i="1"/>
  <c r="B33" i="1" s="1"/>
  <c r="AU32" i="1"/>
  <c r="AV32" i="1"/>
  <c r="AW32" i="1"/>
  <c r="AX32" i="1"/>
  <c r="AY32" i="1"/>
  <c r="AZ32" i="1"/>
  <c r="BA32" i="1"/>
  <c r="BG32" i="1"/>
  <c r="R33" i="1"/>
  <c r="S33" i="1"/>
  <c r="T33" i="1"/>
  <c r="U33" i="1"/>
  <c r="V33" i="1"/>
  <c r="W33" i="1"/>
  <c r="X33" i="1"/>
  <c r="Y33" i="1"/>
  <c r="M38" i="1"/>
  <c r="N38" i="1"/>
  <c r="O38" i="1"/>
  <c r="P38" i="1"/>
  <c r="Q38" i="1"/>
  <c r="R38" i="1"/>
  <c r="B38" i="1" s="1"/>
  <c r="S38" i="1"/>
  <c r="T38" i="1"/>
  <c r="U38" i="1"/>
  <c r="V38" i="1"/>
  <c r="W38" i="1"/>
  <c r="X38" i="1"/>
  <c r="Y38" i="1"/>
  <c r="AE38" i="1"/>
  <c r="AO38" i="1"/>
  <c r="AP38" i="1"/>
  <c r="AQ38" i="1"/>
  <c r="AR38" i="1"/>
  <c r="AS38" i="1"/>
  <c r="AT38" i="1"/>
  <c r="AU38" i="1"/>
  <c r="AV38" i="1"/>
  <c r="AW38" i="1"/>
  <c r="AX38" i="1"/>
  <c r="AY38" i="1"/>
  <c r="AZ38" i="1"/>
  <c r="BA38" i="1"/>
  <c r="BG38" i="1"/>
  <c r="M39" i="1"/>
  <c r="N39" i="1"/>
  <c r="O39" i="1"/>
  <c r="P39" i="1"/>
  <c r="Q39" i="1"/>
  <c r="R39" i="1"/>
  <c r="B39" i="1" s="1"/>
  <c r="S39" i="1"/>
  <c r="T39" i="1"/>
  <c r="U39" i="1"/>
  <c r="V39" i="1"/>
  <c r="W39" i="1"/>
  <c r="X39" i="1"/>
  <c r="Y39" i="1"/>
  <c r="AE39" i="1"/>
  <c r="AO39" i="1"/>
  <c r="AP39" i="1"/>
  <c r="AQ39" i="1"/>
  <c r="AR39" i="1"/>
  <c r="AS39" i="1"/>
  <c r="AT39" i="1"/>
  <c r="AU39" i="1"/>
  <c r="AV39" i="1"/>
  <c r="AW39" i="1"/>
  <c r="AX39" i="1"/>
  <c r="AY39" i="1"/>
  <c r="AZ39" i="1"/>
  <c r="BA39" i="1"/>
  <c r="BG39" i="1"/>
  <c r="M40" i="1"/>
  <c r="N40" i="1"/>
  <c r="O40" i="1"/>
  <c r="P40" i="1"/>
  <c r="Q40" i="1"/>
  <c r="R40" i="1"/>
  <c r="B40" i="1" s="1"/>
  <c r="S40" i="1"/>
  <c r="T40" i="1"/>
  <c r="U40" i="1"/>
  <c r="V40" i="1"/>
  <c r="W40" i="1"/>
  <c r="X40" i="1"/>
  <c r="Y40" i="1"/>
  <c r="AE40" i="1"/>
  <c r="AO40" i="1"/>
  <c r="AP40" i="1"/>
  <c r="AQ40" i="1"/>
  <c r="AR40" i="1"/>
  <c r="AS40" i="1"/>
  <c r="AT40" i="1"/>
  <c r="AU40" i="1"/>
  <c r="AV40" i="1"/>
  <c r="B41" i="1" s="1"/>
  <c r="AW40" i="1"/>
  <c r="AX40" i="1"/>
  <c r="AY40" i="1"/>
  <c r="AZ40" i="1"/>
  <c r="BA40" i="1"/>
  <c r="BG40" i="1"/>
  <c r="R41" i="1"/>
  <c r="S41" i="1"/>
  <c r="T41" i="1"/>
  <c r="U41" i="1"/>
  <c r="V41" i="1"/>
  <c r="W41" i="1"/>
  <c r="X41" i="1"/>
  <c r="Y41" i="1"/>
  <c r="M46" i="1"/>
  <c r="N46" i="1"/>
  <c r="O46" i="1"/>
  <c r="P46" i="1"/>
  <c r="Q46" i="1"/>
  <c r="R46" i="1"/>
  <c r="S46" i="1"/>
  <c r="T46" i="1"/>
  <c r="U46" i="1"/>
  <c r="V46" i="1"/>
  <c r="W46" i="1"/>
  <c r="X46" i="1"/>
  <c r="Y46" i="1"/>
  <c r="AO46" i="1"/>
  <c r="AP46" i="1"/>
  <c r="AQ46" i="1"/>
  <c r="AR46" i="1"/>
  <c r="AS46" i="1"/>
  <c r="AT46" i="1"/>
  <c r="AU46" i="1"/>
  <c r="AV46" i="1"/>
  <c r="AW46" i="1"/>
  <c r="AX46" i="1"/>
  <c r="AY46" i="1"/>
  <c r="AZ46" i="1"/>
  <c r="BA46" i="1"/>
  <c r="BG46" i="1"/>
  <c r="M47" i="1"/>
  <c r="N47" i="1"/>
  <c r="O47" i="1"/>
  <c r="P47" i="1"/>
  <c r="Q47" i="1"/>
  <c r="R47" i="1"/>
  <c r="S47" i="1"/>
  <c r="AE47" i="1" s="1"/>
  <c r="T47" i="1"/>
  <c r="U47" i="1"/>
  <c r="V47" i="1"/>
  <c r="W47" i="1"/>
  <c r="X47" i="1"/>
  <c r="Y47" i="1"/>
  <c r="AO47" i="1"/>
  <c r="AP47" i="1"/>
  <c r="AQ47" i="1"/>
  <c r="AR47" i="1"/>
  <c r="AS47" i="1"/>
  <c r="AT47" i="1"/>
  <c r="AU47" i="1"/>
  <c r="AV47" i="1"/>
  <c r="AW47" i="1"/>
  <c r="AX47" i="1"/>
  <c r="AY47" i="1"/>
  <c r="AZ47" i="1"/>
  <c r="BA47" i="1"/>
  <c r="BG47" i="1"/>
  <c r="M48" i="1"/>
  <c r="N48" i="1"/>
  <c r="O48" i="1"/>
  <c r="P48" i="1"/>
  <c r="Q48" i="1"/>
  <c r="R48" i="1"/>
  <c r="S48" i="1"/>
  <c r="T48" i="1"/>
  <c r="U48" i="1"/>
  <c r="V48" i="1"/>
  <c r="W48" i="1"/>
  <c r="X48" i="1"/>
  <c r="Y48" i="1"/>
  <c r="AO48" i="1"/>
  <c r="AP48" i="1"/>
  <c r="AQ48" i="1"/>
  <c r="AR48" i="1"/>
  <c r="AS48" i="1"/>
  <c r="AT48" i="1"/>
  <c r="AU48" i="1"/>
  <c r="AV48" i="1"/>
  <c r="AW48" i="1"/>
  <c r="AX48" i="1"/>
  <c r="AY48" i="1"/>
  <c r="AZ48" i="1"/>
  <c r="BA48" i="1"/>
  <c r="BG48" i="1"/>
  <c r="C49" i="1"/>
  <c r="R49" i="1"/>
  <c r="S49" i="1"/>
  <c r="T49" i="1"/>
  <c r="U49" i="1"/>
  <c r="V49" i="1"/>
  <c r="W49" i="1"/>
  <c r="X49" i="1"/>
  <c r="Y49" i="1"/>
  <c r="M54" i="1"/>
  <c r="N54" i="1"/>
  <c r="O54" i="1"/>
  <c r="P54" i="1"/>
  <c r="Q54" i="1"/>
  <c r="R54" i="1"/>
  <c r="B54" i="1" s="1"/>
  <c r="S54" i="1"/>
  <c r="T54" i="1"/>
  <c r="U54" i="1"/>
  <c r="V54" i="1"/>
  <c r="W54" i="1"/>
  <c r="X54" i="1"/>
  <c r="Y54" i="1"/>
  <c r="AE54" i="1"/>
  <c r="AO54" i="1"/>
  <c r="AP54" i="1"/>
  <c r="AQ54" i="1"/>
  <c r="AR54" i="1"/>
  <c r="AS54" i="1"/>
  <c r="AT54" i="1"/>
  <c r="AU54" i="1"/>
  <c r="AV54" i="1"/>
  <c r="AW54" i="1"/>
  <c r="AX54" i="1"/>
  <c r="AY54" i="1"/>
  <c r="AZ54" i="1"/>
  <c r="BA54" i="1"/>
  <c r="BG54" i="1"/>
  <c r="M55" i="1"/>
  <c r="N55" i="1"/>
  <c r="O55" i="1"/>
  <c r="P55" i="1"/>
  <c r="Q55" i="1"/>
  <c r="R55" i="1"/>
  <c r="B55" i="1" s="1"/>
  <c r="S55" i="1"/>
  <c r="T55" i="1"/>
  <c r="U55" i="1"/>
  <c r="V55" i="1"/>
  <c r="W55" i="1"/>
  <c r="X55" i="1"/>
  <c r="Y55" i="1"/>
  <c r="AE55" i="1"/>
  <c r="AO55" i="1"/>
  <c r="AP55" i="1"/>
  <c r="AQ55" i="1"/>
  <c r="AR55" i="1"/>
  <c r="AS55" i="1"/>
  <c r="AT55" i="1"/>
  <c r="AU55" i="1"/>
  <c r="AV55" i="1"/>
  <c r="AW55" i="1"/>
  <c r="AX55" i="1"/>
  <c r="AY55" i="1"/>
  <c r="AZ55" i="1"/>
  <c r="BA55" i="1"/>
  <c r="BG55" i="1"/>
  <c r="M56" i="1"/>
  <c r="N56" i="1"/>
  <c r="O56" i="1"/>
  <c r="P56" i="1"/>
  <c r="Q56" i="1"/>
  <c r="R56" i="1"/>
  <c r="B56" i="1" s="1"/>
  <c r="S56" i="1"/>
  <c r="T56" i="1"/>
  <c r="U56" i="1"/>
  <c r="V56" i="1"/>
  <c r="W56" i="1"/>
  <c r="X56" i="1"/>
  <c r="Y56" i="1"/>
  <c r="AE56" i="1"/>
  <c r="AO56" i="1"/>
  <c r="AP56" i="1"/>
  <c r="AQ56" i="1"/>
  <c r="AR56" i="1"/>
  <c r="AS56" i="1"/>
  <c r="AT56" i="1"/>
  <c r="AU56" i="1"/>
  <c r="AV56" i="1"/>
  <c r="AW56" i="1"/>
  <c r="AX56" i="1"/>
  <c r="AY56" i="1"/>
  <c r="AZ56" i="1"/>
  <c r="B57" i="1" s="1"/>
  <c r="BA56" i="1"/>
  <c r="BG56" i="1"/>
  <c r="R57" i="1"/>
  <c r="S57" i="1"/>
  <c r="T57" i="1"/>
  <c r="U57" i="1"/>
  <c r="V57" i="1"/>
  <c r="W57" i="1"/>
  <c r="X57" i="1"/>
  <c r="Y57" i="1"/>
  <c r="M62" i="1"/>
  <c r="N62" i="1"/>
  <c r="O62" i="1"/>
  <c r="P62" i="1"/>
  <c r="Q62" i="1"/>
  <c r="R62" i="1"/>
  <c r="S62" i="1"/>
  <c r="T62" i="1"/>
  <c r="U62" i="1"/>
  <c r="V62" i="1"/>
  <c r="W62" i="1"/>
  <c r="X62" i="1"/>
  <c r="Y62" i="1"/>
  <c r="AO62" i="1"/>
  <c r="AP62" i="1"/>
  <c r="AQ62" i="1"/>
  <c r="AR62" i="1"/>
  <c r="AS62" i="1"/>
  <c r="AT62" i="1"/>
  <c r="AU62" i="1"/>
  <c r="AV62" i="1"/>
  <c r="AW62" i="1"/>
  <c r="AX62" i="1"/>
  <c r="AY62" i="1"/>
  <c r="AZ62" i="1"/>
  <c r="BA62" i="1"/>
  <c r="BG62" i="1"/>
  <c r="M63" i="1"/>
  <c r="N63" i="1"/>
  <c r="O63" i="1"/>
  <c r="P63" i="1"/>
  <c r="Q63" i="1"/>
  <c r="R63" i="1"/>
  <c r="S63" i="1"/>
  <c r="AE63" i="1" s="1"/>
  <c r="T63" i="1"/>
  <c r="U63" i="1"/>
  <c r="V63" i="1"/>
  <c r="W63" i="1"/>
  <c r="X63" i="1"/>
  <c r="Y63" i="1"/>
  <c r="AO63" i="1"/>
  <c r="AP63" i="1"/>
  <c r="AQ63" i="1"/>
  <c r="AR63" i="1"/>
  <c r="AS63" i="1"/>
  <c r="AT63" i="1"/>
  <c r="AU63" i="1"/>
  <c r="AV63" i="1"/>
  <c r="AW63" i="1"/>
  <c r="AX63" i="1"/>
  <c r="AY63" i="1"/>
  <c r="AZ63" i="1"/>
  <c r="BA63" i="1"/>
  <c r="BG63" i="1"/>
  <c r="M64" i="1"/>
  <c r="N64" i="1"/>
  <c r="O64" i="1"/>
  <c r="P64" i="1"/>
  <c r="Q64" i="1"/>
  <c r="R64" i="1"/>
  <c r="C65" i="1" s="1"/>
  <c r="S64" i="1"/>
  <c r="T64" i="1"/>
  <c r="U64" i="1"/>
  <c r="V64" i="1"/>
  <c r="W64" i="1"/>
  <c r="X64" i="1"/>
  <c r="Y64" i="1"/>
  <c r="AO64" i="1"/>
  <c r="AP64" i="1"/>
  <c r="AQ64" i="1"/>
  <c r="AR64" i="1"/>
  <c r="AS64" i="1"/>
  <c r="AT64" i="1"/>
  <c r="AU64" i="1"/>
  <c r="AV64" i="1"/>
  <c r="AW64" i="1"/>
  <c r="AX64" i="1"/>
  <c r="AY64" i="1"/>
  <c r="AZ64" i="1"/>
  <c r="BA64" i="1"/>
  <c r="BG64" i="1"/>
  <c r="R65" i="1"/>
  <c r="S65" i="1"/>
  <c r="T65" i="1"/>
  <c r="U65" i="1"/>
  <c r="V65" i="1"/>
  <c r="W65" i="1"/>
  <c r="X65" i="1"/>
  <c r="Y65" i="1"/>
  <c r="M70" i="1"/>
  <c r="N70" i="1"/>
  <c r="O70" i="1"/>
  <c r="P70" i="1"/>
  <c r="Q70" i="1"/>
  <c r="R70" i="1"/>
  <c r="B70" i="1" s="1"/>
  <c r="S70" i="1"/>
  <c r="T70" i="1"/>
  <c r="U70" i="1"/>
  <c r="V70" i="1"/>
  <c r="W70" i="1"/>
  <c r="X70" i="1"/>
  <c r="Y70" i="1"/>
  <c r="AE70" i="1"/>
  <c r="AO70" i="1"/>
  <c r="AP70" i="1"/>
  <c r="AQ70" i="1"/>
  <c r="AR70" i="1"/>
  <c r="AS70" i="1"/>
  <c r="AT70" i="1"/>
  <c r="AU70" i="1"/>
  <c r="AV70" i="1"/>
  <c r="AW70" i="1"/>
  <c r="AX70" i="1"/>
  <c r="AY70" i="1"/>
  <c r="AZ70" i="1"/>
  <c r="BA70" i="1"/>
  <c r="BG70" i="1"/>
  <c r="M71" i="1"/>
  <c r="N71" i="1"/>
  <c r="O71" i="1"/>
  <c r="P71" i="1"/>
  <c r="Q71" i="1"/>
  <c r="R71" i="1"/>
  <c r="B71" i="1" s="1"/>
  <c r="S71" i="1"/>
  <c r="T71" i="1"/>
  <c r="U71" i="1"/>
  <c r="V71" i="1"/>
  <c r="W71" i="1"/>
  <c r="X71" i="1"/>
  <c r="Y71" i="1"/>
  <c r="AO71" i="1"/>
  <c r="AP71" i="1"/>
  <c r="AQ71" i="1"/>
  <c r="AR71" i="1"/>
  <c r="AS71" i="1"/>
  <c r="AT71" i="1"/>
  <c r="AU71" i="1"/>
  <c r="AV71" i="1"/>
  <c r="AW71" i="1"/>
  <c r="AX71" i="1"/>
  <c r="AY71" i="1"/>
  <c r="AZ71" i="1"/>
  <c r="BA71" i="1"/>
  <c r="BG71" i="1" s="1"/>
  <c r="M72" i="1"/>
  <c r="N72" i="1"/>
  <c r="O72" i="1"/>
  <c r="P72" i="1"/>
  <c r="Q72" i="1"/>
  <c r="R72" i="1"/>
  <c r="B72" i="1" s="1"/>
  <c r="S72" i="1"/>
  <c r="T72" i="1"/>
  <c r="U72" i="1"/>
  <c r="V72" i="1"/>
  <c r="W72" i="1"/>
  <c r="X72" i="1"/>
  <c r="Y72" i="1"/>
  <c r="AO72" i="1"/>
  <c r="AP72" i="1"/>
  <c r="AQ72" i="1"/>
  <c r="AR72" i="1"/>
  <c r="AS72" i="1"/>
  <c r="AT72" i="1"/>
  <c r="AU72" i="1"/>
  <c r="AV72" i="1"/>
  <c r="AW72" i="1"/>
  <c r="AX72" i="1"/>
  <c r="AY72" i="1"/>
  <c r="AZ72" i="1"/>
  <c r="BA72" i="1"/>
  <c r="BG72" i="1" s="1"/>
  <c r="R73" i="1"/>
  <c r="S73" i="1"/>
  <c r="T73" i="1"/>
  <c r="U73" i="1"/>
  <c r="V73" i="1"/>
  <c r="W73" i="1"/>
  <c r="X73" i="1"/>
  <c r="Y73" i="1"/>
  <c r="M78" i="1"/>
  <c r="N78" i="1"/>
  <c r="O78" i="1"/>
  <c r="P78" i="1"/>
  <c r="Q78" i="1"/>
  <c r="R78" i="1"/>
  <c r="B78" i="1" s="1"/>
  <c r="S78" i="1"/>
  <c r="T78" i="1"/>
  <c r="U78" i="1"/>
  <c r="V78" i="1"/>
  <c r="W78" i="1"/>
  <c r="X78" i="1"/>
  <c r="Y78" i="1"/>
  <c r="AE78" i="1" s="1"/>
  <c r="AO78" i="1"/>
  <c r="AP78" i="1"/>
  <c r="AQ78" i="1"/>
  <c r="AR78" i="1"/>
  <c r="AS78" i="1"/>
  <c r="AT78" i="1"/>
  <c r="AU78" i="1"/>
  <c r="AV78" i="1"/>
  <c r="AW78" i="1"/>
  <c r="AX78" i="1"/>
  <c r="AY78" i="1"/>
  <c r="AZ78" i="1"/>
  <c r="BA78" i="1"/>
  <c r="BG78" i="1" s="1"/>
  <c r="M79" i="1"/>
  <c r="N79" i="1"/>
  <c r="O79" i="1"/>
  <c r="P79" i="1"/>
  <c r="Q79" i="1"/>
  <c r="R79" i="1"/>
  <c r="B79" i="1" s="1"/>
  <c r="S79" i="1"/>
  <c r="T79" i="1"/>
  <c r="U79" i="1"/>
  <c r="V79" i="1"/>
  <c r="W79" i="1"/>
  <c r="X79" i="1"/>
  <c r="Y79" i="1"/>
  <c r="AE79" i="1" s="1"/>
  <c r="AO79" i="1"/>
  <c r="AP79" i="1"/>
  <c r="AQ79" i="1"/>
  <c r="AR79" i="1"/>
  <c r="AS79" i="1"/>
  <c r="AT79" i="1"/>
  <c r="AU79" i="1"/>
  <c r="AV79" i="1"/>
  <c r="AW79" i="1"/>
  <c r="AX79" i="1"/>
  <c r="AY79" i="1"/>
  <c r="AZ79" i="1"/>
  <c r="BA79" i="1"/>
  <c r="BG79" i="1" s="1"/>
  <c r="M80" i="1"/>
  <c r="N80" i="1"/>
  <c r="O80" i="1"/>
  <c r="P80" i="1"/>
  <c r="Q80" i="1"/>
  <c r="R80" i="1"/>
  <c r="B80" i="1" s="1"/>
  <c r="S80" i="1"/>
  <c r="T80" i="1"/>
  <c r="U80" i="1"/>
  <c r="V80" i="1"/>
  <c r="W80" i="1"/>
  <c r="X80" i="1"/>
  <c r="Y80" i="1"/>
  <c r="AE80" i="1" s="1"/>
  <c r="AO80" i="1"/>
  <c r="AP80" i="1"/>
  <c r="AQ80" i="1"/>
  <c r="AR80" i="1"/>
  <c r="AS80" i="1"/>
  <c r="AT80" i="1"/>
  <c r="AU80" i="1"/>
  <c r="AV80" i="1"/>
  <c r="AW80" i="1"/>
  <c r="AX80" i="1"/>
  <c r="AY80" i="1"/>
  <c r="AZ80" i="1"/>
  <c r="BA80" i="1"/>
  <c r="BG80" i="1" s="1"/>
  <c r="B81" i="1"/>
  <c r="C81" i="1"/>
  <c r="R81" i="1"/>
  <c r="S81" i="1"/>
  <c r="T81" i="1"/>
  <c r="U81" i="1"/>
  <c r="V81" i="1"/>
  <c r="W81" i="1"/>
  <c r="X81" i="1"/>
  <c r="Y81" i="1"/>
  <c r="B23" i="1" l="1"/>
  <c r="AE22" i="1"/>
  <c r="B25" i="1"/>
  <c r="C25" i="1" s="1"/>
  <c r="B22" i="1"/>
  <c r="C22" i="1" s="1"/>
  <c r="B15" i="1"/>
  <c r="AE14" i="1"/>
  <c r="B17" i="1" s="1"/>
  <c r="C17" i="1" s="1"/>
  <c r="B14" i="1"/>
  <c r="C14" i="1" s="1"/>
  <c r="C33" i="1"/>
  <c r="BG6" i="2"/>
  <c r="BG7" i="2"/>
  <c r="AE7" i="2"/>
  <c r="AE8" i="2"/>
  <c r="B7" i="2"/>
  <c r="C7" i="2" s="1"/>
  <c r="B8" i="2"/>
  <c r="C8" i="2" s="1"/>
  <c r="AE6" i="2"/>
  <c r="B6" i="2" s="1"/>
  <c r="C6" i="2" s="1"/>
  <c r="B281" i="1"/>
  <c r="B280" i="1"/>
  <c r="B279" i="1"/>
  <c r="B278" i="1"/>
  <c r="B273" i="1"/>
  <c r="B272" i="1"/>
  <c r="B271" i="1"/>
  <c r="B270" i="1"/>
  <c r="B265" i="1"/>
  <c r="B264" i="1"/>
  <c r="C263" i="1"/>
  <c r="AE262" i="1"/>
  <c r="AE256" i="1"/>
  <c r="BG255" i="1"/>
  <c r="C255" i="1"/>
  <c r="AE254" i="1"/>
  <c r="C257" i="1"/>
  <c r="AE248" i="1"/>
  <c r="BG247" i="1"/>
  <c r="C247" i="1"/>
  <c r="AE263" i="1"/>
  <c r="BG262" i="1"/>
  <c r="C262" i="1"/>
  <c r="B262" i="1"/>
  <c r="BG256" i="1"/>
  <c r="C256" i="1"/>
  <c r="AE255" i="1"/>
  <c r="BG254" i="1"/>
  <c r="C254" i="1"/>
  <c r="B254" i="1"/>
  <c r="BG248" i="1"/>
  <c r="C248" i="1"/>
  <c r="B248" i="1"/>
  <c r="B247" i="1"/>
  <c r="B246" i="1"/>
  <c r="B240" i="1"/>
  <c r="B239" i="1"/>
  <c r="B238" i="1"/>
  <c r="B232" i="1"/>
  <c r="B231" i="1"/>
  <c r="B230" i="1"/>
  <c r="B224" i="1"/>
  <c r="B223" i="1"/>
  <c r="B222" i="1"/>
  <c r="B216" i="1"/>
  <c r="B215" i="1"/>
  <c r="B214" i="1"/>
  <c r="B208" i="1"/>
  <c r="B207" i="1"/>
  <c r="B206" i="1"/>
  <c r="B200" i="1"/>
  <c r="B199" i="1"/>
  <c r="B198" i="1"/>
  <c r="B192" i="1"/>
  <c r="B191" i="1"/>
  <c r="B190" i="1"/>
  <c r="B184" i="1"/>
  <c r="B183" i="1"/>
  <c r="B182" i="1"/>
  <c r="B177" i="1"/>
  <c r="B176" i="1"/>
  <c r="B175" i="1"/>
  <c r="B174" i="1"/>
  <c r="B169" i="1"/>
  <c r="C168" i="1"/>
  <c r="AE167" i="1"/>
  <c r="BG166" i="1"/>
  <c r="C166" i="1"/>
  <c r="BG160" i="1"/>
  <c r="C160" i="1"/>
  <c r="AE159" i="1"/>
  <c r="BG158" i="1"/>
  <c r="C158" i="1"/>
  <c r="B158" i="1"/>
  <c r="BG152" i="1"/>
  <c r="C152" i="1"/>
  <c r="AE151" i="1"/>
  <c r="BG150" i="1"/>
  <c r="C150" i="1"/>
  <c r="BG144" i="1"/>
  <c r="C144" i="1"/>
  <c r="AE143" i="1"/>
  <c r="BG142" i="1"/>
  <c r="C142" i="1"/>
  <c r="BG136" i="1"/>
  <c r="C136" i="1"/>
  <c r="B135" i="1"/>
  <c r="C249" i="1"/>
  <c r="C241" i="1"/>
  <c r="C233" i="1"/>
  <c r="AE168" i="1"/>
  <c r="BG167" i="1"/>
  <c r="C167" i="1"/>
  <c r="B167" i="1"/>
  <c r="AE166" i="1"/>
  <c r="AE160" i="1"/>
  <c r="BG159" i="1"/>
  <c r="C159" i="1"/>
  <c r="B159" i="1"/>
  <c r="AE158" i="1"/>
  <c r="C161" i="1"/>
  <c r="AE152" i="1"/>
  <c r="BG151" i="1"/>
  <c r="C151" i="1"/>
  <c r="B151" i="1"/>
  <c r="AE150" i="1"/>
  <c r="C153" i="1"/>
  <c r="AE144" i="1"/>
  <c r="BG143" i="1"/>
  <c r="C143" i="1"/>
  <c r="AE142" i="1"/>
  <c r="C145" i="1"/>
  <c r="AE136" i="1"/>
  <c r="BG135" i="1"/>
  <c r="C135" i="1"/>
  <c r="C137" i="1"/>
  <c r="AE135" i="1"/>
  <c r="AE134" i="1"/>
  <c r="C129" i="1"/>
  <c r="AE128" i="1"/>
  <c r="AE127" i="1"/>
  <c r="AE126" i="1"/>
  <c r="C121" i="1"/>
  <c r="AE120" i="1"/>
  <c r="AE119" i="1"/>
  <c r="AE118" i="1"/>
  <c r="C112" i="1"/>
  <c r="C111" i="1"/>
  <c r="C110" i="1"/>
  <c r="C104" i="1"/>
  <c r="C103" i="1"/>
  <c r="C102" i="1"/>
  <c r="C96" i="1"/>
  <c r="C95" i="1"/>
  <c r="C94" i="1"/>
  <c r="C88" i="1"/>
  <c r="C87" i="1"/>
  <c r="C86" i="1"/>
  <c r="AE64" i="1"/>
  <c r="AE62" i="1"/>
  <c r="B49" i="1"/>
  <c r="AE48" i="1"/>
  <c r="AE46" i="1"/>
  <c r="B73" i="1"/>
  <c r="AE72" i="1"/>
  <c r="AE71" i="1"/>
  <c r="B65" i="1"/>
  <c r="B64" i="1"/>
  <c r="B63" i="1"/>
  <c r="B62" i="1"/>
  <c r="C57" i="1"/>
  <c r="B48" i="1"/>
  <c r="B47" i="1"/>
  <c r="B46" i="1"/>
  <c r="C41" i="1"/>
  <c r="C80" i="1"/>
  <c r="C79" i="1"/>
  <c r="C78" i="1"/>
  <c r="C73" i="1"/>
  <c r="C72" i="1"/>
  <c r="C71" i="1"/>
  <c r="C70" i="1"/>
  <c r="C64" i="1"/>
  <c r="C63" i="1"/>
  <c r="C62" i="1"/>
  <c r="C56" i="1"/>
  <c r="C55" i="1"/>
  <c r="C54" i="1"/>
  <c r="C48" i="1"/>
  <c r="C47" i="1"/>
  <c r="C46" i="1"/>
  <c r="C40" i="1"/>
  <c r="C39" i="1"/>
  <c r="C38" i="1"/>
  <c r="C32" i="1"/>
  <c r="C31" i="1"/>
  <c r="C30" i="1"/>
  <c r="C24" i="1"/>
  <c r="C23" i="1"/>
  <c r="C16" i="1"/>
  <c r="C15" i="1"/>
  <c r="AO6" i="1"/>
  <c r="R6" i="1"/>
  <c r="S6" i="1"/>
  <c r="T6" i="1"/>
  <c r="U6" i="1"/>
  <c r="V6" i="1"/>
  <c r="R7" i="1"/>
  <c r="S7" i="1"/>
  <c r="T7" i="1"/>
  <c r="U7" i="1"/>
  <c r="V7" i="1"/>
  <c r="R8" i="1"/>
  <c r="S8" i="1"/>
  <c r="T8" i="1"/>
  <c r="U8" i="1"/>
  <c r="V8" i="1"/>
  <c r="R9" i="1"/>
  <c r="S9" i="1"/>
  <c r="T9" i="1"/>
  <c r="U9" i="1"/>
  <c r="V9" i="1"/>
  <c r="AO7" i="1"/>
  <c r="AP7" i="1"/>
  <c r="AQ7" i="1"/>
  <c r="AR7" i="1"/>
  <c r="AS7" i="1"/>
  <c r="AO8" i="1"/>
  <c r="AP8" i="1"/>
  <c r="AQ8" i="1"/>
  <c r="AR8" i="1"/>
  <c r="AS8" i="1"/>
  <c r="AS6" i="1"/>
  <c r="AR6" i="1"/>
  <c r="AQ6" i="1"/>
  <c r="AP6" i="1"/>
  <c r="M7" i="1"/>
  <c r="N7" i="1"/>
  <c r="O7" i="1"/>
  <c r="P7" i="1"/>
  <c r="Q7" i="1"/>
  <c r="M8" i="1"/>
  <c r="N8" i="1"/>
  <c r="O8" i="1"/>
  <c r="P8" i="1"/>
  <c r="Q8" i="1"/>
  <c r="N6" i="1"/>
  <c r="O6" i="1"/>
  <c r="P6" i="1"/>
  <c r="Q6" i="1"/>
  <c r="M6" i="1"/>
  <c r="W8" i="1"/>
  <c r="X8" i="1"/>
  <c r="Y8" i="1"/>
  <c r="AU6" i="1"/>
  <c r="AV6" i="1"/>
  <c r="AW6" i="1"/>
  <c r="AX6" i="1"/>
  <c r="AY6" i="1"/>
  <c r="AZ6" i="1"/>
  <c r="BA6" i="1"/>
  <c r="AU7" i="1"/>
  <c r="AV7" i="1"/>
  <c r="AW7" i="1"/>
  <c r="AX7" i="1"/>
  <c r="AY7" i="1"/>
  <c r="AZ7" i="1"/>
  <c r="BA7" i="1"/>
  <c r="AU8" i="1"/>
  <c r="AV8" i="1"/>
  <c r="AW8" i="1"/>
  <c r="AX8" i="1"/>
  <c r="AY8" i="1"/>
  <c r="AZ8" i="1"/>
  <c r="BA8" i="1"/>
  <c r="AT6" i="1"/>
  <c r="AT7" i="1"/>
  <c r="BG7" i="1" s="1"/>
  <c r="AT8" i="1"/>
  <c r="W7" i="1"/>
  <c r="X7" i="1"/>
  <c r="Y7" i="1"/>
  <c r="W9" i="1"/>
  <c r="X9" i="1"/>
  <c r="Y9" i="1"/>
  <c r="W6" i="1"/>
  <c r="X6" i="1"/>
  <c r="Y6" i="1"/>
  <c r="B9" i="2" l="1"/>
  <c r="C9" i="2" s="1"/>
  <c r="BG6" i="1"/>
  <c r="BG8" i="1"/>
  <c r="AE8" i="1"/>
  <c r="AE6" i="1"/>
  <c r="AE7" i="1"/>
  <c r="B9" i="1" l="1"/>
  <c r="C9" i="1" s="1"/>
  <c r="B8" i="1"/>
  <c r="C8" i="1" s="1"/>
  <c r="B6" i="1"/>
  <c r="C6" i="1" s="1"/>
  <c r="B7" i="1"/>
  <c r="C7" i="1" s="1"/>
</calcChain>
</file>

<file path=xl/sharedStrings.xml><?xml version="1.0" encoding="utf-8"?>
<sst xmlns="http://schemas.openxmlformats.org/spreadsheetml/2006/main" count="616" uniqueCount="50">
  <si>
    <t>Noten</t>
  </si>
  <si>
    <t>Durchschnitt</t>
  </si>
  <si>
    <t>Endnote</t>
  </si>
  <si>
    <t>Prozent</t>
  </si>
  <si>
    <t>Erstellt von Roland Lott</t>
  </si>
  <si>
    <t>Gesamtdurchschnitt</t>
  </si>
  <si>
    <t>Punkte</t>
  </si>
  <si>
    <t>Noten oder Punkte</t>
  </si>
  <si>
    <t>schriftlich</t>
  </si>
  <si>
    <t>mündlich</t>
  </si>
  <si>
    <t>Unterrichtsfach</t>
  </si>
  <si>
    <t>Mustermann</t>
  </si>
  <si>
    <t>Gesamtnote</t>
  </si>
  <si>
    <t>Nr.:01                                 Schüler:</t>
  </si>
  <si>
    <t>Nr.:02                                 Schüler:</t>
  </si>
  <si>
    <t>Nr.:03                                 Schüler:</t>
  </si>
  <si>
    <t>Nr.:04                                 Schüler:</t>
  </si>
  <si>
    <t>Nr.:05                                 Schüler:</t>
  </si>
  <si>
    <t>Nr.:06                                 Schüler:</t>
  </si>
  <si>
    <t>Nr.:07                                 Schüler:</t>
  </si>
  <si>
    <t>Nr.:08                                 Schüler:</t>
  </si>
  <si>
    <t>Nr.:09                                 Schüler:</t>
  </si>
  <si>
    <t>Nr.:10                                 Schüler:</t>
  </si>
  <si>
    <t>Nr.:11                                 Schüler:</t>
  </si>
  <si>
    <t>Nr.:12                                 Schüler:</t>
  </si>
  <si>
    <t>Nr.:13                                 Schüler:</t>
  </si>
  <si>
    <t>Nr.:14                                 Schüler:</t>
  </si>
  <si>
    <t>Nr.:15                                 Schüler:</t>
  </si>
  <si>
    <t>Nr.:16                                 Schüler:</t>
  </si>
  <si>
    <t>Nr.:17                                 Schüler:</t>
  </si>
  <si>
    <t>Nr.:18                                 Schüler:</t>
  </si>
  <si>
    <t>Nr.:19                                 Schüler:</t>
  </si>
  <si>
    <t>Nr.:20                                 Schüler:</t>
  </si>
  <si>
    <t>Nr.:21                                 Schüler:</t>
  </si>
  <si>
    <t>Nr.:22                                 Schüler:</t>
  </si>
  <si>
    <t>Nr.:23                                 Schüler:</t>
  </si>
  <si>
    <t>Nr.:24                                 Schüler:</t>
  </si>
  <si>
    <t>Nr.:25                                 Schüler:</t>
  </si>
  <si>
    <t>Nr.:26                                 Schüler:</t>
  </si>
  <si>
    <t>Nr.:27                                 Schüler:</t>
  </si>
  <si>
    <t>Nr.:28                                 Schüler:</t>
  </si>
  <si>
    <t>Nr.:29                                 Schüler:</t>
  </si>
  <si>
    <t>Nr.:30                                 Schüler:</t>
  </si>
  <si>
    <t>Nr.:31                                 Schüler:</t>
  </si>
  <si>
    <t>Nr.:32                                 Schüler:</t>
  </si>
  <si>
    <t>Nr.:33                                 Schüler:</t>
  </si>
  <si>
    <t>Nr.:34                                 Schüler:</t>
  </si>
  <si>
    <t>Nr.:35                                 Schüler:</t>
  </si>
  <si>
    <t>Deutsch</t>
  </si>
  <si>
    <t>Anleitung
-Es sind die gelben Felder und das Feld Unterrichtsfach beschreibbar. Das Feld Unterrichtsfach sollte nur beschrieben werden wenn ein Hauptfach aus verschiedenen Fäschern besteht. 
-Der Name Mustermann kann durch den jeweiligen Namen ersetzt werden.
-Der Bereich schriftlich kann beliebig umbenannt werden. In der Spalte Durchschnitt ist der anteilige Prozentsatz einzutragen.
-Der Bereich mündlich kann  beliebig umbenannt werden. In der Spalte Durchschnitt ist der anteilige Prozentsatz einzutragen.
-In der Spalte Unterrichtsfach können bei Bedarf auch mehrere Unterrichtsfächer die zu einer Note zusammengefasst werden müssen eingetragen werden. In der Spalte Prozent ist der jeweilige Anteil einzutragen.
-Im Bereich schriftlich sind entweder die Noten oder die Punkte einzutragen. Beispiel: Der Schüler bekommt als erste Note eine drei dann kann diese drei im Bereich der Noten eingetragen werden. Steht die zweite Note als 12,75 Punkte, dann   
  können diese 12,75 Punkte in dem Bereich Punkte eingetragen werden. Es werden maximal zwei Stellen nach dem Komma angezeigt.
-Im Bereich mündlich sind entweder die Noten oder die Punkte einzutragen. Beispiel: Der Schüler bekommt als erste Note eine zwei dann kann diese zwei im Bereich der Noten eingetragen werden. Steht die zweite Note als  8,5 Punkte, dann   
  können diese 8,5 Punkte in dem Bereich Punkte eingetragen werden. Es werden maximal zwei Stellen nach dem Komma angezeigt.
-Im Bereich Noten können folgende Werte eingetragen werden:
1+
1
1-
2+
2
2-
3+
3
3-
4+
4
4-
5+
5
5-
6
Das Plus- und Minuszeichen sind nach der Zahl zu schreiben.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</si>
</sst>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1"/>
      <color rgb="FF9C6500"/>
      <name val="Calibri"/>
      <family val="2"/>
      <scheme val="minor"/>
    </font>
    <font>
      <sz val="11"/>
      <color rgb="FF006100"/>
      <name val="Calibri"/>
      <family val="2"/>
      <scheme val="minor"/>
    </font>
    <font>
      <sz val="11"/>
      <color rgb="FFFF0000"/>
      <name val="Calibri"/>
      <family val="2"/>
      <scheme val="minor"/>
    </font>
    <font>
      <sz val="11"/>
      <color rgb="FF9C0006"/>
      <name val="Calibri"/>
      <family val="2"/>
      <scheme val="minor"/>
    </font>
    <font>
      <b/>
      <u/>
      <sz val="11"/>
      <color rgb="FFFF0000"/>
      <name val="Calibri"/>
      <family val="2"/>
      <scheme val="minor"/>
    </font>
    <font>
      <b/>
      <sz val="14"/>
      <name val="Calibri"/>
      <family val="2"/>
      <scheme val="minor"/>
    </font>
    <font>
      <sz val="11"/>
      <color rgb="FF3F3F76"/>
      <name val="Calibri"/>
      <family val="2"/>
      <scheme val="minor"/>
    </font>
    <font>
      <b/>
      <sz val="11"/>
      <name val="Calibri"/>
      <family val="2"/>
      <scheme val="minor"/>
    </font>
    <font>
      <sz val="11"/>
      <name val="Calibri"/>
      <family val="2"/>
      <scheme val="minor"/>
    </font>
    <font>
      <b/>
      <sz val="11"/>
      <color rgb="FFFF0000"/>
      <name val="Calibri"/>
      <family val="2"/>
      <scheme val="minor"/>
    </font>
  </fonts>
  <fills count="11">
    <fill>
      <patternFill patternType="none"/>
    </fill>
    <fill>
      <patternFill patternType="gray125"/>
    </fill>
    <fill>
      <patternFill patternType="solid">
        <fgColor rgb="FFFFFFCC"/>
      </patternFill>
    </fill>
    <fill>
      <patternFill patternType="solid">
        <fgColor rgb="FFC6EFCE"/>
      </patternFill>
    </fill>
    <fill>
      <patternFill patternType="solid">
        <fgColor rgb="FFFFEB9C"/>
      </patternFill>
    </fill>
    <fill>
      <patternFill patternType="solid">
        <fgColor rgb="FFFFC7CE"/>
      </patternFill>
    </fill>
    <fill>
      <patternFill patternType="solid">
        <fgColor rgb="FFFFFF00"/>
        <bgColor indexed="64"/>
      </patternFill>
    </fill>
    <fill>
      <patternFill patternType="solid">
        <fgColor rgb="FFFFCC99"/>
      </patternFill>
    </fill>
    <fill>
      <patternFill patternType="solid">
        <fgColor theme="5" tint="0.79998168889431442"/>
        <bgColor indexed="65"/>
      </patternFill>
    </fill>
    <fill>
      <patternFill patternType="solid">
        <fgColor rgb="FF92D050"/>
        <bgColor indexed="64"/>
      </patternFill>
    </fill>
    <fill>
      <patternFill patternType="solid">
        <fgColor rgb="FFFFFF66"/>
        <bgColor indexed="64"/>
      </patternFill>
    </fill>
  </fills>
  <borders count="4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style="thin">
        <color rgb="FFB2B2B2"/>
      </top>
      <bottom style="thin">
        <color rgb="FFB2B2B2"/>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style="thin">
        <color rgb="FFB2B2B2"/>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rgb="FFB2B2B2"/>
      </left>
      <right style="medium">
        <color indexed="64"/>
      </right>
      <top style="thin">
        <color rgb="FFB2B2B2"/>
      </top>
      <bottom style="thin">
        <color rgb="FFB2B2B2"/>
      </bottom>
      <diagonal/>
    </border>
    <border>
      <left/>
      <right style="medium">
        <color indexed="64"/>
      </right>
      <top/>
      <bottom/>
      <diagonal/>
    </border>
    <border>
      <left/>
      <right style="medium">
        <color indexed="64"/>
      </right>
      <top style="thin">
        <color rgb="FFB2B2B2"/>
      </top>
      <bottom style="thin">
        <color rgb="FFB2B2B2"/>
      </bottom>
      <diagonal/>
    </border>
    <border>
      <left/>
      <right style="medium">
        <color indexed="64"/>
      </right>
      <top style="thin">
        <color rgb="FFB2B2B2"/>
      </top>
      <bottom style="medium">
        <color indexed="64"/>
      </bottom>
      <diagonal/>
    </border>
    <border>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bottom style="thin">
        <color rgb="FFB2B2B2"/>
      </bottom>
      <diagonal/>
    </border>
    <border>
      <left style="medium">
        <color indexed="64"/>
      </left>
      <right style="thin">
        <color indexed="64"/>
      </right>
      <top style="medium">
        <color indexed="64"/>
      </top>
      <bottom style="medium">
        <color indexed="64"/>
      </bottom>
      <diagonal/>
    </border>
    <border>
      <left style="medium">
        <color indexed="64"/>
      </left>
      <right/>
      <top/>
      <bottom style="thin">
        <color rgb="FFB2B2B2"/>
      </bottom>
      <diagonal/>
    </border>
    <border>
      <left style="medium">
        <color indexed="64"/>
      </left>
      <right/>
      <top style="thin">
        <color rgb="FFB2B2B2"/>
      </top>
      <bottom style="thin">
        <color rgb="FFB2B2B2"/>
      </bottom>
      <diagonal/>
    </border>
    <border>
      <left style="medium">
        <color indexed="64"/>
      </left>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7">
    <xf numFmtId="0" fontId="0" fillId="0" borderId="0"/>
    <xf numFmtId="0" fontId="1" fillId="2" borderId="1" applyNumberFormat="0" applyFont="0" applyAlignment="0" applyProtection="0"/>
    <xf numFmtId="0" fontId="3" fillId="3" borderId="0" applyNumberFormat="0" applyBorder="0" applyAlignment="0" applyProtection="0"/>
    <xf numFmtId="0" fontId="2" fillId="4" borderId="0" applyNumberFormat="0" applyBorder="0" applyAlignment="0" applyProtection="0"/>
    <xf numFmtId="0" fontId="5" fillId="5" borderId="0" applyNumberFormat="0" applyBorder="0" applyAlignment="0" applyProtection="0"/>
    <xf numFmtId="0" fontId="8" fillId="7" borderId="3" applyNumberFormat="0" applyAlignment="0" applyProtection="0"/>
    <xf numFmtId="0" fontId="1" fillId="8" borderId="0" applyNumberFormat="0" applyBorder="0" applyAlignment="0" applyProtection="0"/>
  </cellStyleXfs>
  <cellXfs count="100">
    <xf numFmtId="0" fontId="0" fillId="0" borderId="0" xfId="0"/>
    <xf numFmtId="0" fontId="0" fillId="0" borderId="0" xfId="0" applyAlignment="1">
      <alignment horizontal="left"/>
    </xf>
    <xf numFmtId="0" fontId="2" fillId="2" borderId="1" xfId="1" applyFont="1" applyAlignment="1">
      <alignment horizontal="left"/>
    </xf>
    <xf numFmtId="12" fontId="0" fillId="0" borderId="0" xfId="0" applyNumberFormat="1" applyAlignment="1">
      <alignment horizontal="left"/>
    </xf>
    <xf numFmtId="2" fontId="4" fillId="3" borderId="1" xfId="2" applyNumberFormat="1" applyFont="1" applyBorder="1" applyAlignment="1">
      <alignment horizontal="left"/>
    </xf>
    <xf numFmtId="10" fontId="0" fillId="0" borderId="0" xfId="0" applyNumberFormat="1"/>
    <xf numFmtId="2" fontId="0" fillId="0" borderId="0" xfId="0" applyNumberFormat="1" applyAlignment="1">
      <alignment horizontal="left"/>
    </xf>
    <xf numFmtId="2" fontId="2" fillId="2" borderId="1" xfId="1" applyNumberFormat="1" applyFont="1" applyAlignment="1">
      <alignment horizontal="left"/>
    </xf>
    <xf numFmtId="0" fontId="0" fillId="0" borderId="0" xfId="0" applyAlignment="1" applyProtection="1">
      <alignment horizontal="left"/>
    </xf>
    <xf numFmtId="0" fontId="4" fillId="3" borderId="0" xfId="2" applyFont="1" applyAlignment="1" applyProtection="1">
      <alignment horizontal="left"/>
    </xf>
    <xf numFmtId="1" fontId="4" fillId="3" borderId="1" xfId="2" applyNumberFormat="1" applyFont="1" applyBorder="1" applyAlignment="1">
      <alignment horizontal="left"/>
    </xf>
    <xf numFmtId="1" fontId="0" fillId="0" borderId="0" xfId="0" applyNumberFormat="1" applyAlignment="1">
      <alignment horizontal="left"/>
    </xf>
    <xf numFmtId="1" fontId="2" fillId="2" borderId="1" xfId="1" applyNumberFormat="1" applyFont="1" applyAlignment="1">
      <alignment horizontal="left"/>
    </xf>
    <xf numFmtId="0" fontId="0" fillId="0" borderId="0" xfId="0" applyAlignment="1">
      <alignment horizontal="center" readingOrder="2"/>
    </xf>
    <xf numFmtId="0" fontId="2" fillId="2" borderId="1" xfId="1" applyFont="1" applyAlignment="1">
      <alignment horizontal="center" readingOrder="2"/>
    </xf>
    <xf numFmtId="9" fontId="0" fillId="0" borderId="0" xfId="0" applyNumberFormat="1" applyAlignment="1">
      <alignment horizontal="right"/>
    </xf>
    <xf numFmtId="0" fontId="0" fillId="0" borderId="0" xfId="0" applyAlignment="1"/>
    <xf numFmtId="10" fontId="0" fillId="0" borderId="0" xfId="0" applyNumberFormat="1" applyAlignment="1"/>
    <xf numFmtId="0" fontId="0" fillId="0" borderId="0" xfId="0" applyAlignment="1" applyProtection="1"/>
    <xf numFmtId="0" fontId="0" fillId="0" borderId="0" xfId="0" applyFill="1"/>
    <xf numFmtId="10" fontId="9" fillId="0" borderId="0" xfId="0" applyNumberFormat="1" applyFont="1" applyFill="1" applyBorder="1" applyAlignment="1"/>
    <xf numFmtId="2" fontId="4" fillId="3" borderId="22" xfId="2" applyNumberFormat="1" applyFont="1" applyBorder="1" applyAlignment="1">
      <alignment horizontal="center" readingOrder="2"/>
    </xf>
    <xf numFmtId="10" fontId="0" fillId="6" borderId="23" xfId="0" applyNumberFormat="1" applyFill="1" applyBorder="1" applyAlignment="1" applyProtection="1">
      <alignment horizontal="left" readingOrder="2"/>
      <protection locked="0"/>
    </xf>
    <xf numFmtId="2" fontId="4" fillId="3" borderId="24" xfId="2" applyNumberFormat="1" applyFont="1" applyBorder="1" applyAlignment="1">
      <alignment horizontal="center" readingOrder="2"/>
    </xf>
    <xf numFmtId="2" fontId="4" fillId="3" borderId="25" xfId="2" applyNumberFormat="1" applyFont="1" applyBorder="1" applyAlignment="1">
      <alignment horizontal="center" readingOrder="2"/>
    </xf>
    <xf numFmtId="10" fontId="0" fillId="0" borderId="4" xfId="0" applyNumberFormat="1" applyBorder="1" applyAlignment="1"/>
    <xf numFmtId="0" fontId="6" fillId="0" borderId="0" xfId="0" applyFont="1" applyAlignment="1">
      <alignment horizontal="left"/>
    </xf>
    <xf numFmtId="2" fontId="4" fillId="3" borderId="31" xfId="2" applyNumberFormat="1" applyFont="1" applyBorder="1" applyAlignment="1">
      <alignment horizontal="center" readingOrder="2"/>
    </xf>
    <xf numFmtId="0" fontId="6" fillId="0" borderId="0" xfId="0" applyFont="1" applyBorder="1" applyAlignment="1">
      <alignment horizontal="left"/>
    </xf>
    <xf numFmtId="0" fontId="0" fillId="0" borderId="0" xfId="0" applyBorder="1" applyAlignment="1"/>
    <xf numFmtId="0" fontId="9" fillId="10" borderId="13" xfId="4" applyFont="1" applyFill="1" applyBorder="1" applyAlignment="1" applyProtection="1">
      <alignment horizontal="left"/>
      <protection locked="0"/>
    </xf>
    <xf numFmtId="0" fontId="9" fillId="10" borderId="2" xfId="4" applyFont="1" applyFill="1" applyBorder="1" applyAlignment="1" applyProtection="1">
      <alignment horizontal="left"/>
      <protection locked="0"/>
    </xf>
    <xf numFmtId="0" fontId="9" fillId="10" borderId="14" xfId="4" applyFont="1" applyFill="1" applyBorder="1" applyAlignment="1" applyProtection="1">
      <alignment horizontal="left"/>
      <protection locked="0"/>
    </xf>
    <xf numFmtId="0" fontId="9" fillId="10" borderId="7" xfId="6" applyFont="1" applyFill="1" applyBorder="1" applyAlignment="1" applyProtection="1"/>
    <xf numFmtId="0" fontId="9" fillId="10" borderId="5" xfId="6" applyFont="1" applyFill="1" applyBorder="1" applyAlignment="1" applyProtection="1"/>
    <xf numFmtId="0" fontId="9" fillId="10" borderId="5" xfId="3" applyFont="1" applyFill="1" applyBorder="1" applyAlignment="1">
      <alignment horizontal="left"/>
    </xf>
    <xf numFmtId="0" fontId="9" fillId="10" borderId="6" xfId="3" applyFont="1" applyFill="1" applyBorder="1" applyAlignment="1">
      <alignment horizontal="left"/>
    </xf>
    <xf numFmtId="2" fontId="9" fillId="10" borderId="13" xfId="5" applyNumberFormat="1" applyFont="1" applyFill="1" applyBorder="1" applyAlignment="1" applyProtection="1">
      <alignment horizontal="left"/>
      <protection locked="0"/>
    </xf>
    <xf numFmtId="2" fontId="9" fillId="10" borderId="2" xfId="5" applyNumberFormat="1" applyFont="1" applyFill="1" applyBorder="1" applyAlignment="1" applyProtection="1">
      <alignment horizontal="left"/>
      <protection locked="0"/>
    </xf>
    <xf numFmtId="2" fontId="9" fillId="10" borderId="14" xfId="5" applyNumberFormat="1" applyFont="1" applyFill="1" applyBorder="1" applyAlignment="1" applyProtection="1">
      <alignment horizontal="left"/>
      <protection locked="0"/>
    </xf>
    <xf numFmtId="0" fontId="9" fillId="10" borderId="15" xfId="4" applyFont="1" applyFill="1" applyBorder="1" applyAlignment="1" applyProtection="1">
      <alignment horizontal="left"/>
      <protection locked="0"/>
    </xf>
    <xf numFmtId="0" fontId="9" fillId="10" borderId="16" xfId="4" applyFont="1" applyFill="1" applyBorder="1" applyAlignment="1" applyProtection="1">
      <alignment horizontal="left"/>
      <protection locked="0"/>
    </xf>
    <xf numFmtId="0" fontId="9" fillId="10" borderId="17" xfId="4" applyFont="1" applyFill="1" applyBorder="1" applyAlignment="1" applyProtection="1">
      <alignment horizontal="left"/>
      <protection locked="0"/>
    </xf>
    <xf numFmtId="0" fontId="9" fillId="10" borderId="26" xfId="6" applyFont="1" applyFill="1" applyBorder="1" applyAlignment="1" applyProtection="1"/>
    <xf numFmtId="0" fontId="9" fillId="10" borderId="27" xfId="6" applyFont="1" applyFill="1" applyBorder="1" applyAlignment="1" applyProtection="1"/>
    <xf numFmtId="0" fontId="9" fillId="10" borderId="27" xfId="3" applyFont="1" applyFill="1" applyBorder="1" applyAlignment="1">
      <alignment horizontal="left"/>
    </xf>
    <xf numFmtId="0" fontId="9" fillId="10" borderId="28" xfId="3" applyFont="1" applyFill="1" applyBorder="1" applyAlignment="1">
      <alignment horizontal="left"/>
    </xf>
    <xf numFmtId="2" fontId="9" fillId="10" borderId="15" xfId="5" applyNumberFormat="1" applyFont="1" applyFill="1" applyBorder="1" applyAlignment="1" applyProtection="1">
      <alignment horizontal="left"/>
      <protection locked="0"/>
    </xf>
    <xf numFmtId="2" fontId="9" fillId="10" borderId="16" xfId="5" applyNumberFormat="1" applyFont="1" applyFill="1" applyBorder="1" applyAlignment="1" applyProtection="1">
      <alignment horizontal="left"/>
      <protection locked="0"/>
    </xf>
    <xf numFmtId="2" fontId="9" fillId="10" borderId="17" xfId="5" applyNumberFormat="1" applyFont="1" applyFill="1" applyBorder="1" applyAlignment="1" applyProtection="1">
      <alignment horizontal="left"/>
      <protection locked="0"/>
    </xf>
    <xf numFmtId="0" fontId="10" fillId="6" borderId="34" xfId="3" applyFont="1" applyFill="1" applyBorder="1" applyAlignment="1" applyProtection="1">
      <alignment horizontal="left"/>
      <protection locked="0"/>
    </xf>
    <xf numFmtId="10" fontId="0" fillId="6" borderId="0" xfId="0" applyNumberFormat="1" applyFill="1" applyBorder="1" applyAlignment="1" applyProtection="1">
      <alignment horizontal="right" readingOrder="2"/>
      <protection locked="0"/>
    </xf>
    <xf numFmtId="2" fontId="4" fillId="3" borderId="36" xfId="2" applyNumberFormat="1" applyFont="1" applyBorder="1" applyAlignment="1">
      <alignment horizontal="left"/>
    </xf>
    <xf numFmtId="1" fontId="7" fillId="3" borderId="36" xfId="2" applyNumberFormat="1" applyFont="1" applyBorder="1" applyAlignment="1">
      <alignment horizontal="center"/>
    </xf>
    <xf numFmtId="9" fontId="0" fillId="0" borderId="9" xfId="0" applyNumberFormat="1" applyBorder="1" applyAlignment="1" applyProtection="1">
      <alignment horizontal="right"/>
    </xf>
    <xf numFmtId="0" fontId="9" fillId="0" borderId="9" xfId="0" applyFont="1" applyBorder="1" applyAlignment="1" applyProtection="1">
      <alignment horizontal="left"/>
    </xf>
    <xf numFmtId="0" fontId="9" fillId="0" borderId="9" xfId="0" applyFont="1" applyBorder="1" applyAlignment="1" applyProtection="1"/>
    <xf numFmtId="0" fontId="9" fillId="0" borderId="9" xfId="0" applyFont="1" applyBorder="1"/>
    <xf numFmtId="0" fontId="0" fillId="0" borderId="9" xfId="0" applyBorder="1" applyAlignment="1" applyProtection="1">
      <alignment horizontal="center" readingOrder="2"/>
    </xf>
    <xf numFmtId="0" fontId="0" fillId="0" borderId="9" xfId="0" applyFill="1" applyBorder="1" applyAlignment="1" applyProtection="1">
      <alignment horizontal="center" readingOrder="2"/>
    </xf>
    <xf numFmtId="0" fontId="9" fillId="0" borderId="9" xfId="0" applyFont="1" applyBorder="1" applyAlignment="1" applyProtection="1">
      <protection hidden="1"/>
    </xf>
    <xf numFmtId="0" fontId="0" fillId="0" borderId="37" xfId="0" applyBorder="1" applyAlignment="1" applyProtection="1">
      <alignment horizontal="center" readingOrder="2"/>
    </xf>
    <xf numFmtId="0" fontId="2" fillId="4" borderId="35" xfId="3" applyBorder="1" applyAlignment="1" applyProtection="1">
      <alignment horizontal="left"/>
    </xf>
    <xf numFmtId="0" fontId="10" fillId="9" borderId="32" xfId="0" applyFont="1" applyFill="1" applyBorder="1" applyAlignment="1">
      <alignment horizontal="left"/>
    </xf>
    <xf numFmtId="0" fontId="2" fillId="2" borderId="31" xfId="1" applyFont="1" applyBorder="1" applyAlignment="1">
      <alignment horizontal="left"/>
    </xf>
    <xf numFmtId="0" fontId="2" fillId="2" borderId="31" xfId="1" applyFont="1" applyBorder="1" applyAlignment="1">
      <alignment horizontal="center" readingOrder="2"/>
    </xf>
    <xf numFmtId="2" fontId="2" fillId="2" borderId="31" xfId="1" applyNumberFormat="1" applyFont="1" applyBorder="1" applyAlignment="1">
      <alignment horizontal="left"/>
    </xf>
    <xf numFmtId="1" fontId="2" fillId="2" borderId="31" xfId="1" applyNumberFormat="1" applyFont="1" applyBorder="1" applyAlignment="1">
      <alignment horizontal="left"/>
    </xf>
    <xf numFmtId="0" fontId="0" fillId="0" borderId="0" xfId="0" applyFill="1" applyBorder="1" applyAlignment="1">
      <alignment horizontal="left"/>
    </xf>
    <xf numFmtId="0" fontId="0" fillId="0" borderId="0" xfId="0" applyFill="1" applyBorder="1"/>
    <xf numFmtId="9" fontId="0" fillId="0" borderId="0" xfId="0" applyNumberFormat="1" applyFill="1" applyBorder="1" applyAlignment="1">
      <alignment horizontal="right"/>
    </xf>
    <xf numFmtId="0" fontId="2" fillId="0" borderId="0" xfId="1" applyFont="1" applyFill="1" applyBorder="1" applyAlignment="1">
      <alignment horizontal="left"/>
    </xf>
    <xf numFmtId="0" fontId="2" fillId="0" borderId="0" xfId="1" applyFont="1" applyFill="1" applyBorder="1" applyAlignment="1">
      <alignment horizontal="center" readingOrder="2"/>
    </xf>
    <xf numFmtId="2" fontId="2" fillId="0" borderId="0" xfId="1" applyNumberFormat="1" applyFont="1" applyFill="1" applyBorder="1" applyAlignment="1">
      <alignment horizontal="left"/>
    </xf>
    <xf numFmtId="1" fontId="2" fillId="0" borderId="0" xfId="1" applyNumberFormat="1" applyFont="1" applyFill="1" applyBorder="1" applyAlignment="1">
      <alignment horizontal="left"/>
    </xf>
    <xf numFmtId="0" fontId="0" fillId="0" borderId="11" xfId="0" applyBorder="1" applyAlignment="1">
      <alignment horizontal="center"/>
    </xf>
    <xf numFmtId="0" fontId="11" fillId="6" borderId="38" xfId="0" applyFont="1" applyFill="1" applyBorder="1" applyAlignment="1" applyProtection="1">
      <alignment horizontal="center" vertical="center"/>
      <protection locked="0"/>
    </xf>
    <xf numFmtId="0" fontId="11" fillId="6" borderId="29" xfId="0" applyFont="1" applyFill="1" applyBorder="1" applyAlignment="1" applyProtection="1">
      <alignment horizontal="center" vertical="center"/>
      <protection locked="0"/>
    </xf>
    <xf numFmtId="0" fontId="11" fillId="6" borderId="30" xfId="0" applyFont="1" applyFill="1" applyBorder="1" applyAlignment="1" applyProtection="1">
      <alignment horizontal="center" vertical="center"/>
      <protection locked="0"/>
    </xf>
    <xf numFmtId="0" fontId="0" fillId="6" borderId="11" xfId="0" applyFill="1" applyBorder="1" applyAlignment="1" applyProtection="1">
      <alignment horizontal="center"/>
      <protection locked="0"/>
    </xf>
    <xf numFmtId="0" fontId="0" fillId="6" borderId="12" xfId="0" applyFill="1" applyBorder="1" applyAlignment="1" applyProtection="1">
      <alignment horizontal="center"/>
      <protection locked="0"/>
    </xf>
    <xf numFmtId="0" fontId="0" fillId="0" borderId="39" xfId="0" applyFill="1" applyBorder="1" applyAlignment="1">
      <alignment horizontal="center"/>
    </xf>
    <xf numFmtId="0" fontId="0" fillId="0" borderId="40" xfId="0" applyFill="1" applyBorder="1" applyAlignment="1">
      <alignment horizontal="center"/>
    </xf>
    <xf numFmtId="0" fontId="0" fillId="6" borderId="10" xfId="0" applyFill="1" applyBorder="1" applyAlignment="1" applyProtection="1">
      <alignment horizontal="center"/>
      <protection locked="0"/>
    </xf>
    <xf numFmtId="0" fontId="2" fillId="4" borderId="21" xfId="3" applyBorder="1" applyAlignment="1" applyProtection="1">
      <alignment horizontal="center" vertical="center"/>
      <protection locked="0"/>
    </xf>
    <xf numFmtId="0" fontId="2" fillId="4" borderId="33" xfId="3" applyBorder="1" applyAlignment="1" applyProtection="1">
      <alignment horizontal="center" vertical="center"/>
      <protection locked="0"/>
    </xf>
    <xf numFmtId="9" fontId="2" fillId="4" borderId="0" xfId="3" applyNumberFormat="1" applyBorder="1" applyAlignment="1">
      <alignment horizontal="center" vertical="center"/>
    </xf>
    <xf numFmtId="0" fontId="5" fillId="5" borderId="21" xfId="4" applyBorder="1" applyAlignment="1" applyProtection="1">
      <alignment horizontal="center"/>
    </xf>
    <xf numFmtId="0" fontId="5" fillId="5" borderId="0" xfId="4" applyBorder="1" applyAlignment="1" applyProtection="1">
      <alignment horizontal="center"/>
    </xf>
    <xf numFmtId="0" fontId="5" fillId="5" borderId="8" xfId="4" applyBorder="1" applyAlignment="1" applyProtection="1">
      <alignment horizontal="center"/>
    </xf>
    <xf numFmtId="10" fontId="9" fillId="0" borderId="18" xfId="0" applyNumberFormat="1" applyFont="1" applyBorder="1" applyAlignment="1">
      <alignment horizontal="center"/>
    </xf>
    <xf numFmtId="10" fontId="9" fillId="0" borderId="19" xfId="0" applyNumberFormat="1" applyFont="1" applyBorder="1" applyAlignment="1">
      <alignment horizontal="center"/>
    </xf>
    <xf numFmtId="10" fontId="9" fillId="0" borderId="20" xfId="0" applyNumberFormat="1" applyFont="1" applyBorder="1" applyAlignment="1">
      <alignment horizontal="center"/>
    </xf>
    <xf numFmtId="10" fontId="9" fillId="0" borderId="10" xfId="0" applyNumberFormat="1" applyFont="1" applyBorder="1" applyAlignment="1">
      <alignment horizontal="center"/>
    </xf>
    <xf numFmtId="10" fontId="9" fillId="0" borderId="11" xfId="0" applyNumberFormat="1" applyFont="1" applyBorder="1" applyAlignment="1">
      <alignment horizontal="center"/>
    </xf>
    <xf numFmtId="10" fontId="9" fillId="0" borderId="12" xfId="0" applyNumberFormat="1" applyFont="1" applyBorder="1" applyAlignment="1">
      <alignment horizontal="center"/>
    </xf>
    <xf numFmtId="0" fontId="6" fillId="0" borderId="0" xfId="0" applyFont="1" applyAlignment="1">
      <alignment horizontal="left"/>
    </xf>
    <xf numFmtId="0" fontId="6" fillId="0" borderId="0" xfId="0" applyFont="1" applyBorder="1" applyAlignment="1">
      <alignment horizontal="left"/>
    </xf>
    <xf numFmtId="0" fontId="0" fillId="0" borderId="0" xfId="0" applyAlignment="1">
      <alignment horizontal="left" vertical="top" wrapText="1"/>
    </xf>
    <xf numFmtId="0" fontId="0" fillId="0" borderId="0" xfId="0" applyAlignment="1">
      <alignment horizontal="left" vertical="top"/>
    </xf>
  </cellXfs>
  <cellStyles count="7">
    <cellStyle name="20 % - Akzent2" xfId="6" builtinId="34"/>
    <cellStyle name="Eingabe" xfId="5" builtinId="20"/>
    <cellStyle name="Gut" xfId="2" builtinId="26"/>
    <cellStyle name="Neutral" xfId="3" builtinId="28"/>
    <cellStyle name="Notiz" xfId="1" builtinId="10"/>
    <cellStyle name="Schlecht" xfId="4" builtinId="27"/>
    <cellStyle name="Standard" xfId="0" builtinId="0"/>
  </cellStyles>
  <dxfs count="42">
    <dxf>
      <font>
        <color theme="8" tint="0.59996337778862885"/>
      </font>
    </dxf>
    <dxf>
      <font>
        <color theme="8" tint="0.59996337778862885"/>
      </font>
    </dxf>
    <dxf>
      <fill>
        <patternFill>
          <bgColor rgb="FF92D050"/>
        </patternFill>
      </fill>
    </dxf>
    <dxf>
      <fill>
        <patternFill>
          <bgColor rgb="FF00B050"/>
        </patternFill>
      </fill>
    </dxf>
    <dxf>
      <fill>
        <patternFill>
          <bgColor rgb="FFFFC000"/>
        </patternFill>
      </fill>
    </dxf>
    <dxf>
      <fill>
        <patternFill>
          <bgColor theme="3" tint="0.79998168889431442"/>
        </patternFill>
      </fill>
    </dxf>
    <dxf>
      <fill>
        <patternFill>
          <bgColor rgb="FF92D05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FFC000"/>
        </patternFill>
      </fill>
    </dxf>
    <dxf>
      <fill>
        <patternFill>
          <bgColor rgb="FFFF33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C000"/>
        </patternFill>
      </fill>
    </dxf>
    <dxf>
      <fill>
        <patternFill>
          <bgColor rgb="FFFF66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C000"/>
        </patternFill>
      </fill>
    </dxf>
    <dxf>
      <fill>
        <patternFill>
          <bgColor rgb="FFFF6600"/>
        </patternFill>
      </fill>
    </dxf>
    <dxf>
      <fill>
        <patternFill>
          <bgColor rgb="FFFF0000"/>
        </patternFill>
      </fill>
    </dxf>
    <dxf>
      <fill>
        <patternFill>
          <bgColor rgb="FFC00000"/>
        </patternFill>
      </fill>
    </dxf>
    <dxf>
      <font>
        <color theme="8" tint="0.59996337778862885"/>
      </font>
    </dxf>
    <dxf>
      <font>
        <color theme="8" tint="0.59996337778862885"/>
      </font>
    </dxf>
    <dxf>
      <fill>
        <patternFill>
          <bgColor rgb="FF92D050"/>
        </patternFill>
      </fill>
    </dxf>
    <dxf>
      <fill>
        <patternFill>
          <bgColor rgb="FF00B050"/>
        </patternFill>
      </fill>
    </dxf>
    <dxf>
      <fill>
        <patternFill>
          <bgColor rgb="FFFFC000"/>
        </patternFill>
      </fill>
    </dxf>
    <dxf>
      <fill>
        <patternFill>
          <bgColor theme="3" tint="0.79998168889431442"/>
        </patternFill>
      </fill>
    </dxf>
    <dxf>
      <fill>
        <patternFill>
          <bgColor rgb="FF92D05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FFC000"/>
        </patternFill>
      </fill>
    </dxf>
    <dxf>
      <fill>
        <patternFill>
          <bgColor rgb="FFFF3300"/>
        </patternFill>
      </fill>
    </dxf>
    <dxf>
      <fill>
        <patternFill>
          <bgColor rgb="FFFF0000"/>
        </patternFill>
      </fill>
    </dxf>
    <dxf>
      <fill>
        <patternFill>
          <bgColor rgb="FFC00000"/>
        </patternFill>
      </fill>
    </dxf>
  </dxfs>
  <tableStyles count="0" defaultTableStyle="TableStyleMedium9" defaultPivotStyle="PivotStyleLight16"/>
  <colors>
    <mruColors>
      <color rgb="FFFFFF66"/>
      <color rgb="FFFF6600"/>
      <color rgb="FFFF9933"/>
      <color rgb="FFFF0000"/>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Q382"/>
  <sheetViews>
    <sheetView showGridLines="0" tabSelected="1" zoomScale="90" zoomScaleNormal="90" workbookViewId="0">
      <selection activeCell="A4" sqref="A4:A5"/>
    </sheetView>
  </sheetViews>
  <sheetFormatPr baseColWidth="10" defaultRowHeight="15" x14ac:dyDescent="0.25"/>
  <cols>
    <col min="1" max="1" width="28.7109375" style="1" customWidth="1"/>
    <col min="2" max="2" width="20.7109375" style="15" customWidth="1"/>
    <col min="3" max="3" width="9.7109375" style="1" customWidth="1"/>
    <col min="4" max="4" width="11.140625" style="1" customWidth="1"/>
    <col min="5" max="12" width="3.7109375" style="1" customWidth="1"/>
    <col min="13" max="15" width="3.7109375" style="1" hidden="1" customWidth="1"/>
    <col min="16" max="25" width="3.7109375" style="2" hidden="1" customWidth="1"/>
    <col min="26" max="28" width="5.7109375" style="2" customWidth="1"/>
    <col min="29" max="29" width="5.7109375" style="14" customWidth="1"/>
    <col min="30" max="30" width="5.7109375" customWidth="1"/>
    <col min="31" max="31" width="13" customWidth="1"/>
    <col min="32" max="32" width="4.42578125" style="19" customWidth="1"/>
    <col min="33" max="40" width="3.7109375" customWidth="1"/>
    <col min="41" max="43" width="3.7109375" hidden="1" customWidth="1"/>
    <col min="44" max="53" width="3.7109375" style="2" hidden="1" customWidth="1"/>
    <col min="54" max="56" width="5.7109375" style="2" customWidth="1"/>
    <col min="57" max="57" width="5.7109375" style="14" customWidth="1"/>
    <col min="58" max="58" width="5.7109375" customWidth="1"/>
    <col min="59" max="59" width="13.42578125" style="7" customWidth="1"/>
    <col min="60" max="60" width="11.7109375" style="12" customWidth="1"/>
    <col min="61" max="16384" width="11.42578125" style="1"/>
  </cols>
  <sheetData>
    <row r="1" spans="1:95" customFormat="1" x14ac:dyDescent="0.25">
      <c r="A1" s="96" t="s">
        <v>4</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7"/>
      <c r="BH1" s="29"/>
    </row>
    <row r="2" spans="1:95" customFormat="1" ht="15.75" thickBot="1" x14ac:dyDescent="0.3">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8"/>
      <c r="BH2" s="29"/>
    </row>
    <row r="3" spans="1:95" customFormat="1" ht="15.75" thickBot="1" x14ac:dyDescent="0.3">
      <c r="A3" s="63" t="s">
        <v>13</v>
      </c>
      <c r="B3" s="76" t="s">
        <v>11</v>
      </c>
      <c r="C3" s="77"/>
      <c r="D3" s="78"/>
      <c r="E3" s="79" t="s">
        <v>8</v>
      </c>
      <c r="F3" s="79"/>
      <c r="G3" s="79"/>
      <c r="H3" s="79"/>
      <c r="I3" s="79"/>
      <c r="J3" s="79"/>
      <c r="K3" s="79"/>
      <c r="L3" s="79"/>
      <c r="M3" s="79"/>
      <c r="N3" s="79"/>
      <c r="O3" s="79"/>
      <c r="P3" s="79"/>
      <c r="Q3" s="79"/>
      <c r="R3" s="79"/>
      <c r="S3" s="79"/>
      <c r="T3" s="79"/>
      <c r="U3" s="79"/>
      <c r="V3" s="79"/>
      <c r="W3" s="79"/>
      <c r="X3" s="79"/>
      <c r="Y3" s="79"/>
      <c r="Z3" s="79"/>
      <c r="AA3" s="79"/>
      <c r="AB3" s="79"/>
      <c r="AC3" s="79"/>
      <c r="AD3" s="79"/>
      <c r="AE3" s="80"/>
      <c r="AF3" s="81"/>
      <c r="AG3" s="83" t="s">
        <v>9</v>
      </c>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80"/>
      <c r="BH3" s="16"/>
    </row>
    <row r="4" spans="1:95" ht="15.75" thickBot="1" x14ac:dyDescent="0.3">
      <c r="A4" s="84" t="s">
        <v>10</v>
      </c>
      <c r="B4" s="27" t="s">
        <v>5</v>
      </c>
      <c r="C4" s="27" t="s">
        <v>2</v>
      </c>
      <c r="D4" s="86" t="s">
        <v>3</v>
      </c>
      <c r="E4" s="87" t="s">
        <v>7</v>
      </c>
      <c r="F4" s="88"/>
      <c r="G4" s="88"/>
      <c r="H4" s="88"/>
      <c r="I4" s="88"/>
      <c r="J4" s="88"/>
      <c r="K4" s="88"/>
      <c r="L4" s="88"/>
      <c r="M4" s="88"/>
      <c r="N4" s="88"/>
      <c r="O4" s="88"/>
      <c r="P4" s="88"/>
      <c r="Q4" s="88"/>
      <c r="R4" s="88"/>
      <c r="S4" s="88"/>
      <c r="T4" s="88"/>
      <c r="U4" s="88"/>
      <c r="V4" s="88"/>
      <c r="W4" s="88"/>
      <c r="X4" s="88"/>
      <c r="Y4" s="88"/>
      <c r="Z4" s="88"/>
      <c r="AA4" s="88"/>
      <c r="AB4" s="88"/>
      <c r="AC4" s="88"/>
      <c r="AD4" s="89"/>
      <c r="AE4" s="21" t="s">
        <v>1</v>
      </c>
      <c r="AF4" s="82"/>
      <c r="AG4" s="87" t="s">
        <v>7</v>
      </c>
      <c r="AH4" s="88"/>
      <c r="AI4" s="88"/>
      <c r="AJ4" s="88"/>
      <c r="AK4" s="88"/>
      <c r="AL4" s="88"/>
      <c r="AM4" s="88"/>
      <c r="AN4" s="88"/>
      <c r="AO4" s="88"/>
      <c r="AP4" s="88"/>
      <c r="AQ4" s="88"/>
      <c r="AR4" s="88"/>
      <c r="AS4" s="88"/>
      <c r="AT4" s="88"/>
      <c r="AU4" s="88"/>
      <c r="AV4" s="88"/>
      <c r="AW4" s="88"/>
      <c r="AX4" s="88"/>
      <c r="AY4" s="88"/>
      <c r="AZ4" s="88"/>
      <c r="BA4" s="88"/>
      <c r="BB4" s="88"/>
      <c r="BC4" s="88"/>
      <c r="BD4" s="88"/>
      <c r="BE4" s="88"/>
      <c r="BF4" s="89"/>
      <c r="BG4" s="21" t="s">
        <v>1</v>
      </c>
      <c r="BH4"/>
      <c r="BI4" s="3"/>
      <c r="BJ4" s="3"/>
    </row>
    <row r="5" spans="1:95" s="5" customFormat="1" x14ac:dyDescent="0.25">
      <c r="A5" s="85"/>
      <c r="B5" s="25"/>
      <c r="C5" s="25"/>
      <c r="D5" s="86"/>
      <c r="E5" s="90" t="s">
        <v>0</v>
      </c>
      <c r="F5" s="91"/>
      <c r="G5" s="91"/>
      <c r="H5" s="91"/>
      <c r="I5" s="91"/>
      <c r="J5" s="91"/>
      <c r="K5" s="91"/>
      <c r="L5" s="92"/>
      <c r="M5" s="20"/>
      <c r="N5" s="20"/>
      <c r="O5" s="20"/>
      <c r="P5" s="20"/>
      <c r="Q5" s="20"/>
      <c r="R5" s="20"/>
      <c r="S5" s="20"/>
      <c r="T5" s="20"/>
      <c r="U5" s="20"/>
      <c r="V5" s="20"/>
      <c r="W5" s="20"/>
      <c r="X5" s="20"/>
      <c r="Y5" s="20"/>
      <c r="Z5" s="93" t="s">
        <v>6</v>
      </c>
      <c r="AA5" s="94"/>
      <c r="AB5" s="94"/>
      <c r="AC5" s="94"/>
      <c r="AD5" s="95"/>
      <c r="AE5" s="22">
        <v>1</v>
      </c>
      <c r="AF5" s="82"/>
      <c r="AG5" s="90" t="s">
        <v>0</v>
      </c>
      <c r="AH5" s="91"/>
      <c r="AI5" s="91"/>
      <c r="AJ5" s="91"/>
      <c r="AK5" s="91"/>
      <c r="AL5" s="91"/>
      <c r="AM5" s="91"/>
      <c r="AN5" s="92"/>
      <c r="AO5" s="20"/>
      <c r="AP5" s="20"/>
      <c r="AQ5" s="20"/>
      <c r="AR5" s="20"/>
      <c r="AS5" s="20"/>
      <c r="AT5" s="20"/>
      <c r="AU5" s="20"/>
      <c r="AV5" s="20"/>
      <c r="AW5" s="20"/>
      <c r="AX5" s="20"/>
      <c r="AY5" s="20"/>
      <c r="AZ5" s="20"/>
      <c r="BA5" s="20"/>
      <c r="BB5" s="93" t="s">
        <v>6</v>
      </c>
      <c r="BC5" s="94"/>
      <c r="BD5" s="94"/>
      <c r="BE5" s="94"/>
      <c r="BF5" s="95"/>
      <c r="BG5" s="22">
        <v>0</v>
      </c>
      <c r="BH5" s="17"/>
    </row>
    <row r="6" spans="1:95" x14ac:dyDescent="0.25">
      <c r="A6" s="50"/>
      <c r="B6" s="4">
        <f>IF(COUNT(R6:AD6,AT6:BF6),(SUM(PRODUCT(AE6,$AE5,COUNTIF(R6:AD6,"&gt;=0")),PRODUCT($BG5,BG6,COUNTIF(AT6:BF6,"&gt;=0"))))/(SUM(PRODUCT($AE5,COUNTIF(R6:AD6,"&gt;=0")),PRODUCT($BG5,COUNTIF(AT6:BF6,"&gt;=0")))),0)</f>
        <v>0</v>
      </c>
      <c r="C6" s="10" t="str">
        <f>IF(COUNT(R6:AD6,AT6:BF6),IF(B6&gt;=12.5,1,IF(B6&gt;=9.5,2,IF(B6&gt;=6.5,3,IF(B6&gt;=3.5,4,IF(B6&gt;=0.5,5,6))))),"-")</f>
        <v>-</v>
      </c>
      <c r="D6" s="51">
        <v>0</v>
      </c>
      <c r="E6" s="30"/>
      <c r="F6" s="31"/>
      <c r="G6" s="31"/>
      <c r="H6" s="31"/>
      <c r="I6" s="31"/>
      <c r="J6" s="31"/>
      <c r="K6" s="31"/>
      <c r="L6" s="32"/>
      <c r="M6" s="33" t="str">
        <f t="shared" ref="M6:Q8" si="0">IF(Z6="","",IF(Z6&lt;0.5,6,IF(AND(Z6&gt;=0.5,Z6&lt;1.5),"5-",IF(AND(Z6&gt;=1.5,Z6&lt;2.5),5,IF(AND(Z6&gt;=2.5,Z6&lt;3.5),"5+",IF(AND(Z6&gt;=3.5,Z6&lt;4.5),"4-",IF(AND(Z6&gt;=4.5,Z6&lt;5.5),4,IF(AND(Z6&gt;=5.5,Z6&lt;6.5),"4+",IF(AND(Z6&gt;=6.5,Z6&lt;7.5),"3-",IF(AND(Z6&gt;=7.5,Z6&lt;8.5),3,IF(AND(Z6&gt;=8.5,Z6&lt;9.5),"3+",IF(AND(Z6&gt;=9.5,Z6&lt;10.5),"2-",IF(AND(Z6&gt;=10.5,Z6&lt;11.5),2,IF(AND(Z6&gt;=11.5,Z6&lt;12.5),"2+",IF(AND(Z6&gt;=12.5,Z6&lt;13.5),"1-",IF(AND(Z6&gt;=13.5,Z6&lt;14.5),1,IF(AND(Z6&gt;=14.5,Z6&lt;=15),"1+","")))))))))))))))))</f>
        <v/>
      </c>
      <c r="N6" s="34" t="str">
        <f t="shared" si="0"/>
        <v/>
      </c>
      <c r="O6" s="34" t="str">
        <f t="shared" si="0"/>
        <v/>
      </c>
      <c r="P6" s="34" t="str">
        <f t="shared" si="0"/>
        <v/>
      </c>
      <c r="Q6" s="34" t="str">
        <f t="shared" si="0"/>
        <v/>
      </c>
      <c r="R6" s="35" t="str">
        <f t="shared" ref="R6:Y7" si="1">IF(E6="1+",15,IF(E6=1,14,IF(E6="1-",13,IF(E6="2+",12,IF(E6=2,11,IF(E6="2-",10,IF(E6="3+",9,IF(E6=3,8,IF(E6="3-",7,IF(E6="4+",6,IF(E6=4,5,IF(E6="4-",4,IF(E6="5+",3,IF(E6=5,2,IF(E6="5-",1,IF(E6=6,0,IF(E6&gt;6,"E",IF(E6&lt;0,"E",""))))))))))))))))))</f>
        <v/>
      </c>
      <c r="S6" s="35" t="str">
        <f t="shared" si="1"/>
        <v/>
      </c>
      <c r="T6" s="35" t="str">
        <f t="shared" si="1"/>
        <v/>
      </c>
      <c r="U6" s="35" t="str">
        <f t="shared" si="1"/>
        <v/>
      </c>
      <c r="V6" s="35" t="str">
        <f t="shared" si="1"/>
        <v/>
      </c>
      <c r="W6" s="35" t="str">
        <f t="shared" si="1"/>
        <v/>
      </c>
      <c r="X6" s="35" t="str">
        <f t="shared" si="1"/>
        <v/>
      </c>
      <c r="Y6" s="36" t="str">
        <f t="shared" si="1"/>
        <v/>
      </c>
      <c r="Z6" s="37"/>
      <c r="AA6" s="38"/>
      <c r="AB6" s="38"/>
      <c r="AC6" s="38"/>
      <c r="AD6" s="39"/>
      <c r="AE6" s="23">
        <f>IF(COUNT(R6:AD6),AVERAGE(R6:AD6),0)</f>
        <v>0</v>
      </c>
      <c r="AF6" s="82"/>
      <c r="AG6" s="30"/>
      <c r="AH6" s="31"/>
      <c r="AI6" s="31"/>
      <c r="AJ6" s="31"/>
      <c r="AK6" s="31"/>
      <c r="AL6" s="31"/>
      <c r="AM6" s="31"/>
      <c r="AN6" s="32"/>
      <c r="AO6" s="33" t="str">
        <f>IF(BB6="","",IF(BB6&lt;0.5,6,IF(AND(BB6&gt;=0.5,BB6&lt;1.5),"5-",IF(AND(BB6&gt;=1.5,BB6&lt;2.5),5,IF(AND(BB6&gt;=2.5,BB6&lt;3.5),"5+",IF(AND(BB6&gt;=3.5,BB6&lt;4.5),"4-",IF(AND(BB6&gt;=4.5,BB6&lt;5.5),4,IF(AND(BB6&gt;=5.5,BB6&lt;6.5),"4+",IF(AND(BB6&gt;=6.5,BB6&lt;7.5),"3-",IF(AND(BB6&gt;=7.5,BB6&lt;8.5),3,IF(AND(BB6&gt;=8.5,BB6&lt;9.5),"3+",IF(AND(BB6&gt;=9.5,BB6&lt;10.5),"2-",IF(AND(BB6&gt;=10.5,BB6&lt;11.5),2,IF(AND(BB6&gt;=11.5,BB6&lt;12.5),"2+",IF(AND(BB6&gt;=12.5,BB6&lt;13.5),"1-",IF(AND(BB6&gt;=13.5,BB6&lt;14.5),1,IF(AND(BB6&gt;=14.5,BB6&lt;=15),"1+","")))))))))))))))))</f>
        <v/>
      </c>
      <c r="AP6" s="34" t="str">
        <f t="shared" ref="AP6" si="2">IF(BC6="","",IF(BC6&lt;0.5,6,IF(AND(BC6&gt;=0.5,BC6&lt;1.5),"5-",IF(AND(BC6&gt;=1.5,BC6&lt;2.5),5,IF(AND(BC6&gt;=2.5,BC6&lt;3.5),"5+",IF(AND(BC6&gt;=3.5,BC6&lt;4.5),"4-",IF(AND(BC6&gt;=4.5,BC6&lt;5.5),4,IF(AND(BC6&gt;=5.5,BC6&lt;6.5),"4+",IF(AND(BC6&gt;=6.5,BC6&lt;7.5),"3-",IF(AND(BC6&gt;=7.5,BC6&lt;8.5),3,IF(AND(BC6&gt;=8.5,BC6&lt;9.5),"3+",IF(AND(BC6&gt;=9.5,BC6&lt;10.5),"2-",IF(AND(BC6&gt;=10.5,BC6&lt;11.5),2,IF(AND(BC6&gt;=11.5,BC6&lt;12.5),"2+",IF(AND(BC6&gt;=12.5,BC6&lt;13.5),"1-",IF(AND(BC6&gt;=13.5,BC6&lt;14.5),1,IF(AND(BC6&gt;=14.5,BC6&lt;=15),"1+","")))))))))))))))))</f>
        <v/>
      </c>
      <c r="AQ6" s="34" t="str">
        <f t="shared" ref="AQ6" si="3">IF(BD6="","",IF(BD6&lt;0.5,6,IF(AND(BD6&gt;=0.5,BD6&lt;1.5),"5-",IF(AND(BD6&gt;=1.5,BD6&lt;2.5),5,IF(AND(BD6&gt;=2.5,BD6&lt;3.5),"5+",IF(AND(BD6&gt;=3.5,BD6&lt;4.5),"4-",IF(AND(BD6&gt;=4.5,BD6&lt;5.5),4,IF(AND(BD6&gt;=5.5,BD6&lt;6.5),"4+",IF(AND(BD6&gt;=6.5,BD6&lt;7.5),"3-",IF(AND(BD6&gt;=7.5,BD6&lt;8.5),3,IF(AND(BD6&gt;=8.5,BD6&lt;9.5),"3+",IF(AND(BD6&gt;=9.5,BD6&lt;10.5),"2-",IF(AND(BD6&gt;=10.5,BD6&lt;11.5),2,IF(AND(BD6&gt;=11.5,BD6&lt;12.5),"2+",IF(AND(BD6&gt;=12.5,BD6&lt;13.5),"1-",IF(AND(BD6&gt;=13.5,BD6&lt;14.5),1,IF(AND(BD6&gt;=14.5,BD6&lt;=15),"1+","")))))))))))))))))</f>
        <v/>
      </c>
      <c r="AR6" s="34" t="str">
        <f t="shared" ref="AR6" si="4">IF(BE6="","",IF(BE6&lt;0.5,6,IF(AND(BE6&gt;=0.5,BE6&lt;1.5),"5-",IF(AND(BE6&gt;=1.5,BE6&lt;2.5),5,IF(AND(BE6&gt;=2.5,BE6&lt;3.5),"5+",IF(AND(BE6&gt;=3.5,BE6&lt;4.5),"4-",IF(AND(BE6&gt;=4.5,BE6&lt;5.5),4,IF(AND(BE6&gt;=5.5,BE6&lt;6.5),"4+",IF(AND(BE6&gt;=6.5,BE6&lt;7.5),"3-",IF(AND(BE6&gt;=7.5,BE6&lt;8.5),3,IF(AND(BE6&gt;=8.5,BE6&lt;9.5),"3+",IF(AND(BE6&gt;=9.5,BE6&lt;10.5),"2-",IF(AND(BE6&gt;=10.5,BE6&lt;11.5),2,IF(AND(BE6&gt;=11.5,BE6&lt;12.5),"2+",IF(AND(BE6&gt;=12.5,BE6&lt;13.5),"1-",IF(AND(BE6&gt;=13.5,BE6&lt;14.5),1,IF(AND(BE6&gt;=14.5,BE6&lt;=15),"1+","")))))))))))))))))</f>
        <v/>
      </c>
      <c r="AS6" s="34" t="str">
        <f t="shared" ref="AS6" si="5">IF(BF6="","",IF(BF6&lt;0.5,6,IF(AND(BF6&gt;=0.5,BF6&lt;1.5),"5-",IF(AND(BF6&gt;=1.5,BF6&lt;2.5),5,IF(AND(BF6&gt;=2.5,BF6&lt;3.5),"5+",IF(AND(BF6&gt;=3.5,BF6&lt;4.5),"4-",IF(AND(BF6&gt;=4.5,BF6&lt;5.5),4,IF(AND(BF6&gt;=5.5,BF6&lt;6.5),"4+",IF(AND(BF6&gt;=6.5,BF6&lt;7.5),"3-",IF(AND(BF6&gt;=7.5,BF6&lt;8.5),3,IF(AND(BF6&gt;=8.5,BF6&lt;9.5),"3+",IF(AND(BF6&gt;=9.5,BF6&lt;10.5),"2-",IF(AND(BF6&gt;=10.5,BF6&lt;11.5),2,IF(AND(BF6&gt;=11.5,BF6&lt;12.5),"2+",IF(AND(BF6&gt;=12.5,BF6&lt;13.5),"1-",IF(AND(BF6&gt;=13.5,BF6&lt;14.5),1,IF(AND(BF6&gt;=14.5,BF6&lt;=15),"1+","")))))))))))))))))</f>
        <v/>
      </c>
      <c r="AT6" s="35" t="str">
        <f t="shared" ref="AT6:AT7" si="6">IF(AG6="1+",15,IF(AG6=1,14,IF(AG6="1-",13,IF(AG6="2+",12,IF(AG6=2,11,IF(AG6="2-",10,IF(AG6="3+",9,IF(AG6=3,8,IF(AG6="3-",7,IF(AG6="4+",6,IF(AG6=4,5,IF(AG6="4-",4,IF(AG6="5+",3,IF(AG6=5,2,IF(AG6="5-",1,IF(AG6=6,0,""))))))))))))))))</f>
        <v/>
      </c>
      <c r="AU6" s="35" t="str">
        <f t="shared" ref="AU6:AU8" si="7">IF(AH6="1+",15,IF(AH6=1,14,IF(AH6="1-",13,IF(AH6="2+",12,IF(AH6=2,11,IF(AH6="2-",10,IF(AH6="3+",9,IF(AH6=3,8,IF(AH6="3-",7,IF(AH6="4+",6,IF(AH6=4,5,IF(AH6="4-",4,IF(AH6="5+",3,IF(AH6=5,2,IF(AH6="5-",1,IF(AH6=6,0,""))))))))))))))))</f>
        <v/>
      </c>
      <c r="AV6" s="35" t="str">
        <f t="shared" ref="AV6:AV8" si="8">IF(AI6="1+",15,IF(AI6=1,14,IF(AI6="1-",13,IF(AI6="2+",12,IF(AI6=2,11,IF(AI6="2-",10,IF(AI6="3+",9,IF(AI6=3,8,IF(AI6="3-",7,IF(AI6="4+",6,IF(AI6=4,5,IF(AI6="4-",4,IF(AI6="5+",3,IF(AI6=5,2,IF(AI6="5-",1,IF(AI6=6,0,""))))))))))))))))</f>
        <v/>
      </c>
      <c r="AW6" s="35" t="str">
        <f t="shared" ref="AW6:AW8" si="9">IF(AJ6="1+",15,IF(AJ6=1,14,IF(AJ6="1-",13,IF(AJ6="2+",12,IF(AJ6=2,11,IF(AJ6="2-",10,IF(AJ6="3+",9,IF(AJ6=3,8,IF(AJ6="3-",7,IF(AJ6="4+",6,IF(AJ6=4,5,IF(AJ6="4-",4,IF(AJ6="5+",3,IF(AJ6=5,2,IF(AJ6="5-",1,IF(AJ6=6,0,""))))))))))))))))</f>
        <v/>
      </c>
      <c r="AX6" s="35" t="str">
        <f t="shared" ref="AX6:AX8" si="10">IF(AK6="1+",15,IF(AK6=1,14,IF(AK6="1-",13,IF(AK6="2+",12,IF(AK6=2,11,IF(AK6="2-",10,IF(AK6="3+",9,IF(AK6=3,8,IF(AK6="3-",7,IF(AK6="4+",6,IF(AK6=4,5,IF(AK6="4-",4,IF(AK6="5+",3,IF(AK6=5,2,IF(AK6="5-",1,IF(AK6=6,0,""))))))))))))))))</f>
        <v/>
      </c>
      <c r="AY6" s="35" t="str">
        <f t="shared" ref="AY6:AY8" si="11">IF(AL6="1+",15,IF(AL6=1,14,IF(AL6="1-",13,IF(AL6="2+",12,IF(AL6=2,11,IF(AL6="2-",10,IF(AL6="3+",9,IF(AL6=3,8,IF(AL6="3-",7,IF(AL6="4+",6,IF(AL6=4,5,IF(AL6="4-",4,IF(AL6="5+",3,IF(AL6=5,2,IF(AL6="5-",1,IF(AL6=6,0,""))))))))))))))))</f>
        <v/>
      </c>
      <c r="AZ6" s="35" t="str">
        <f t="shared" ref="AZ6:AZ8" si="12">IF(AM6="1+",15,IF(AM6=1,14,IF(AM6="1-",13,IF(AM6="2+",12,IF(AM6=2,11,IF(AM6="2-",10,IF(AM6="3+",9,IF(AM6=3,8,IF(AM6="3-",7,IF(AM6="4+",6,IF(AM6=4,5,IF(AM6="4-",4,IF(AM6="5+",3,IF(AM6=5,2,IF(AM6="5-",1,IF(AM6=6,0,""))))))))))))))))</f>
        <v/>
      </c>
      <c r="BA6" s="36" t="str">
        <f t="shared" ref="BA6:BA8" si="13">IF(AN6="1+",15,IF(AN6=1,14,IF(AN6="1-",13,IF(AN6="2+",12,IF(AN6=2,11,IF(AN6="2-",10,IF(AN6="3+",9,IF(AN6=3,8,IF(AN6="3-",7,IF(AN6="4+",6,IF(AN6=4,5,IF(AN6="4-",4,IF(AN6="5+",3,IF(AN6=5,2,IF(AN6="5-",1,IF(AN6=6,0,""))))))))))))))))</f>
        <v/>
      </c>
      <c r="BB6" s="37"/>
      <c r="BC6" s="38"/>
      <c r="BD6" s="38"/>
      <c r="BE6" s="38"/>
      <c r="BF6" s="39"/>
      <c r="BG6" s="23">
        <f>IF(COUNT(AT6:BF6),AVERAGE(AT6:BF6),0)</f>
        <v>0</v>
      </c>
      <c r="BH6" s="16"/>
    </row>
    <row r="7" spans="1:95" x14ac:dyDescent="0.25">
      <c r="A7" s="50"/>
      <c r="B7" s="4">
        <f>IF(COUNT(R7:AD7,AT7:BF7),(SUM(PRODUCT(AE7,$AE5,COUNTIF(R7:AD7,"&gt;=0")),PRODUCT($BG5,BG7,COUNTIF(AT7:BF7,"&gt;=0"))))/(SUM(PRODUCT($AE5,COUNTIF(R7:AD7,"&gt;=0")),PRODUCT($BG5,COUNTIF(AT7:BF7,"&gt;=0")))),0)</f>
        <v>0</v>
      </c>
      <c r="C7" s="10" t="str">
        <f>IF(COUNT(R7:AD7,AT7:BF7),IF(B7&gt;=12.5,1,IF(B7&gt;=9.5,2,IF(B7&gt;=6.5,3,IF(B7&gt;=3.5,4,IF(B7&gt;=0.5,5,6))))),"-")</f>
        <v>-</v>
      </c>
      <c r="D7" s="51">
        <v>0</v>
      </c>
      <c r="E7" s="30"/>
      <c r="F7" s="31"/>
      <c r="G7" s="31"/>
      <c r="H7" s="31"/>
      <c r="I7" s="31"/>
      <c r="J7" s="31"/>
      <c r="K7" s="31"/>
      <c r="L7" s="32"/>
      <c r="M7" s="33" t="str">
        <f t="shared" si="0"/>
        <v/>
      </c>
      <c r="N7" s="34" t="str">
        <f t="shared" si="0"/>
        <v/>
      </c>
      <c r="O7" s="34" t="str">
        <f>IF(AB7="","",IF(AB7&lt;0.5,6,IF(AND(AB7&gt;=0.5,AB7&lt;1.5),"5-",IF(AND(AB7&gt;=1.5,AB7&lt;2.5),5,IF(AND(AB7&gt;=2.5,AB7&lt;3.5),"5+",IF(AND(AB7&gt;=3.5,AB7&lt;4.5),"4-",IF(AND(AB7&gt;=4.5,AB7&lt;5.5),4,IF(AND(AB7&gt;=5.5,AB7&lt;6.5),"4+",IF(AND(AB7&gt;=6.5,AB7&lt;7.5),"3-",IF(AND(AB7&gt;=7.5,AB7&lt;8.5),3,IF(AND(AB7&gt;=8.5,AB7&lt;9.5),"3+",IF(AND(AB7&gt;=9.5,AB7&lt;10.5),"2-",IF(AND(AB7&gt;=10.5,AB7&lt;11.5),2,IF(AND(AB7&gt;=11.5,AB7&lt;12.5),"2+",IF(AND(AB7&gt;=12.5,AB7&lt;13.5),"1-",IF(AND(AB7&gt;=13.5,AB7&lt;14.5),1,IF(AND(AB7&gt;=14.5,AB7&lt;=15),"1+","")))))))))))))))))</f>
        <v/>
      </c>
      <c r="P7" s="34" t="str">
        <f t="shared" si="0"/>
        <v/>
      </c>
      <c r="Q7" s="34" t="str">
        <f t="shared" si="0"/>
        <v/>
      </c>
      <c r="R7" s="35" t="str">
        <f t="shared" si="1"/>
        <v/>
      </c>
      <c r="S7" s="35" t="str">
        <f t="shared" si="1"/>
        <v/>
      </c>
      <c r="T7" s="35" t="str">
        <f t="shared" si="1"/>
        <v/>
      </c>
      <c r="U7" s="35" t="str">
        <f t="shared" si="1"/>
        <v/>
      </c>
      <c r="V7" s="35" t="str">
        <f t="shared" si="1"/>
        <v/>
      </c>
      <c r="W7" s="35" t="str">
        <f t="shared" si="1"/>
        <v/>
      </c>
      <c r="X7" s="35" t="str">
        <f t="shared" si="1"/>
        <v/>
      </c>
      <c r="Y7" s="36" t="str">
        <f t="shared" si="1"/>
        <v/>
      </c>
      <c r="Z7" s="37"/>
      <c r="AA7" s="38"/>
      <c r="AB7" s="38"/>
      <c r="AC7" s="38"/>
      <c r="AD7" s="39"/>
      <c r="AE7" s="23">
        <f>IF(COUNT(R7:AD7),AVERAGE(R7:AD7),0)</f>
        <v>0</v>
      </c>
      <c r="AF7" s="82"/>
      <c r="AG7" s="30"/>
      <c r="AH7" s="31"/>
      <c r="AI7" s="31"/>
      <c r="AJ7" s="31"/>
      <c r="AK7" s="31"/>
      <c r="AL7" s="31"/>
      <c r="AM7" s="31"/>
      <c r="AN7" s="32"/>
      <c r="AO7" s="33" t="str">
        <f t="shared" ref="AO7:AO8" si="14">IF(BB7="","",IF(BB7&lt;0.5,6,IF(AND(BB7&gt;=0.5,BB7&lt;1.5),"5-",IF(AND(BB7&gt;=1.5,BB7&lt;2.5),5,IF(AND(BB7&gt;=2.5,BB7&lt;3.5),"5+",IF(AND(BB7&gt;=3.5,BB7&lt;4.5),"4-",IF(AND(BB7&gt;=4.5,BB7&lt;5.5),4,IF(AND(BB7&gt;=5.5,BB7&lt;6.5),"4+",IF(AND(BB7&gt;=6.5,BB7&lt;7.5),"3-",IF(AND(BB7&gt;=7.5,BB7&lt;8.5),3,IF(AND(BB7&gt;=8.5,BB7&lt;9.5),"3+",IF(AND(BB7&gt;=9.5,BB7&lt;10.5),"2-",IF(AND(BB7&gt;=10.5,BB7&lt;11.5),2,IF(AND(BB7&gt;=11.5,BB7&lt;12.5),"2+",IF(AND(BB7&gt;=12.5,BB7&lt;13.5),"1-",IF(AND(BB7&gt;=13.5,BB7&lt;14.5),1,IF(AND(BB7&gt;=14.5,BB7&lt;=15),"1+","")))))))))))))))))</f>
        <v/>
      </c>
      <c r="AP7" s="34" t="str">
        <f t="shared" ref="AP7:AP8" si="15">IF(BC7="","",IF(BC7&lt;0.5,6,IF(AND(BC7&gt;=0.5,BC7&lt;1.5),"5-",IF(AND(BC7&gt;=1.5,BC7&lt;2.5),5,IF(AND(BC7&gt;=2.5,BC7&lt;3.5),"5+",IF(AND(BC7&gt;=3.5,BC7&lt;4.5),"4-",IF(AND(BC7&gt;=4.5,BC7&lt;5.5),4,IF(AND(BC7&gt;=5.5,BC7&lt;6.5),"4+",IF(AND(BC7&gt;=6.5,BC7&lt;7.5),"3-",IF(AND(BC7&gt;=7.5,BC7&lt;8.5),3,IF(AND(BC7&gt;=8.5,BC7&lt;9.5),"3+",IF(AND(BC7&gt;=9.5,BC7&lt;10.5),"2-",IF(AND(BC7&gt;=10.5,BC7&lt;11.5),2,IF(AND(BC7&gt;=11.5,BC7&lt;12.5),"2+",IF(AND(BC7&gt;=12.5,BC7&lt;13.5),"1-",IF(AND(BC7&gt;=13.5,BC7&lt;14.5),1,IF(AND(BC7&gt;=14.5,BC7&lt;=15),"1+","")))))))))))))))))</f>
        <v/>
      </c>
      <c r="AQ7" s="34" t="str">
        <f t="shared" ref="AQ7:AQ8" si="16">IF(BD7="","",IF(BD7&lt;0.5,6,IF(AND(BD7&gt;=0.5,BD7&lt;1.5),"5-",IF(AND(BD7&gt;=1.5,BD7&lt;2.5),5,IF(AND(BD7&gt;=2.5,BD7&lt;3.5),"5+",IF(AND(BD7&gt;=3.5,BD7&lt;4.5),"4-",IF(AND(BD7&gt;=4.5,BD7&lt;5.5),4,IF(AND(BD7&gt;=5.5,BD7&lt;6.5),"4+",IF(AND(BD7&gt;=6.5,BD7&lt;7.5),"3-",IF(AND(BD7&gt;=7.5,BD7&lt;8.5),3,IF(AND(BD7&gt;=8.5,BD7&lt;9.5),"3+",IF(AND(BD7&gt;=9.5,BD7&lt;10.5),"2-",IF(AND(BD7&gt;=10.5,BD7&lt;11.5),2,IF(AND(BD7&gt;=11.5,BD7&lt;12.5),"2+",IF(AND(BD7&gt;=12.5,BD7&lt;13.5),"1-",IF(AND(BD7&gt;=13.5,BD7&lt;14.5),1,IF(AND(BD7&gt;=14.5,BD7&lt;=15),"1+","")))))))))))))))))</f>
        <v/>
      </c>
      <c r="AR7" s="34" t="str">
        <f t="shared" ref="AR7:AR8" si="17">IF(BE7="","",IF(BE7&lt;0.5,6,IF(AND(BE7&gt;=0.5,BE7&lt;1.5),"5-",IF(AND(BE7&gt;=1.5,BE7&lt;2.5),5,IF(AND(BE7&gt;=2.5,BE7&lt;3.5),"5+",IF(AND(BE7&gt;=3.5,BE7&lt;4.5),"4-",IF(AND(BE7&gt;=4.5,BE7&lt;5.5),4,IF(AND(BE7&gt;=5.5,BE7&lt;6.5),"4+",IF(AND(BE7&gt;=6.5,BE7&lt;7.5),"3-",IF(AND(BE7&gt;=7.5,BE7&lt;8.5),3,IF(AND(BE7&gt;=8.5,BE7&lt;9.5),"3+",IF(AND(BE7&gt;=9.5,BE7&lt;10.5),"2-",IF(AND(BE7&gt;=10.5,BE7&lt;11.5),2,IF(AND(BE7&gt;=11.5,BE7&lt;12.5),"2+",IF(AND(BE7&gt;=12.5,BE7&lt;13.5),"1-",IF(AND(BE7&gt;=13.5,BE7&lt;14.5),1,IF(AND(BE7&gt;=14.5,BE7&lt;=15),"1+","")))))))))))))))))</f>
        <v/>
      </c>
      <c r="AS7" s="34" t="str">
        <f t="shared" ref="AS7:AS8" si="18">IF(BF7="","",IF(BF7&lt;0.5,6,IF(AND(BF7&gt;=0.5,BF7&lt;1.5),"5-",IF(AND(BF7&gt;=1.5,BF7&lt;2.5),5,IF(AND(BF7&gt;=2.5,BF7&lt;3.5),"5+",IF(AND(BF7&gt;=3.5,BF7&lt;4.5),"4-",IF(AND(BF7&gt;=4.5,BF7&lt;5.5),4,IF(AND(BF7&gt;=5.5,BF7&lt;6.5),"4+",IF(AND(BF7&gt;=6.5,BF7&lt;7.5),"3-",IF(AND(BF7&gt;=7.5,BF7&lt;8.5),3,IF(AND(BF7&gt;=8.5,BF7&lt;9.5),"3+",IF(AND(BF7&gt;=9.5,BF7&lt;10.5),"2-",IF(AND(BF7&gt;=10.5,BF7&lt;11.5),2,IF(AND(BF7&gt;=11.5,BF7&lt;12.5),"2+",IF(AND(BF7&gt;=12.5,BF7&lt;13.5),"1-",IF(AND(BF7&gt;=13.5,BF7&lt;14.5),1,IF(AND(BF7&gt;=14.5,BF7&lt;=15),"1+","")))))))))))))))))</f>
        <v/>
      </c>
      <c r="AT7" s="35" t="str">
        <f t="shared" si="6"/>
        <v/>
      </c>
      <c r="AU7" s="35" t="str">
        <f t="shared" si="7"/>
        <v/>
      </c>
      <c r="AV7" s="35" t="str">
        <f t="shared" si="8"/>
        <v/>
      </c>
      <c r="AW7" s="35" t="str">
        <f t="shared" si="9"/>
        <v/>
      </c>
      <c r="AX7" s="35" t="str">
        <f t="shared" si="10"/>
        <v/>
      </c>
      <c r="AY7" s="35" t="str">
        <f t="shared" si="11"/>
        <v/>
      </c>
      <c r="AZ7" s="35" t="str">
        <f t="shared" si="12"/>
        <v/>
      </c>
      <c r="BA7" s="36" t="str">
        <f t="shared" si="13"/>
        <v/>
      </c>
      <c r="BB7" s="37"/>
      <c r="BC7" s="38"/>
      <c r="BD7" s="38"/>
      <c r="BE7" s="38"/>
      <c r="BF7" s="39"/>
      <c r="BG7" s="23">
        <f t="shared" ref="BG7:BG8" si="19">IF(COUNT(AT7:BF7),AVERAGE(AT7:BF7),0)</f>
        <v>0</v>
      </c>
      <c r="BH7" s="16"/>
    </row>
    <row r="8" spans="1:95" ht="15.75" thickBot="1" x14ac:dyDescent="0.3">
      <c r="A8" s="50"/>
      <c r="B8" s="4">
        <f>IF(COUNT(R8:AD8,AT8:BF8),(SUM(PRODUCT(AE8,$AE5,COUNTIF(R8:AD8,"&gt;=0")),PRODUCT($BG5,BG8,COUNTIF(AT8:BF8,"&gt;=0"))))/(SUM(PRODUCT($AE5,COUNTIF(R8:AD8,"&gt;=0")),PRODUCT($BG5,COUNTIF(AT8:BF8,"&gt;=0")))),0)</f>
        <v>0</v>
      </c>
      <c r="C8" s="10" t="str">
        <f>IF(COUNT(R8:AD8,AT8:BF8),IF(B8&gt;=12.5,1,IF(B8&gt;=9.5,2,IF(B8&gt;=6.5,3,IF(B8&gt;=3.5,4,IF(B8&gt;=0.5,5,6))))),"-")</f>
        <v>-</v>
      </c>
      <c r="D8" s="51">
        <v>0</v>
      </c>
      <c r="E8" s="40"/>
      <c r="F8" s="41"/>
      <c r="G8" s="41"/>
      <c r="H8" s="41"/>
      <c r="I8" s="41"/>
      <c r="J8" s="41"/>
      <c r="K8" s="41"/>
      <c r="L8" s="42"/>
      <c r="M8" s="43" t="str">
        <f t="shared" si="0"/>
        <v/>
      </c>
      <c r="N8" s="44" t="str">
        <f>IF(AA8="","",IF(AA8&lt;0.5,6,IF(AND(AA8&gt;=0.5,AA8&lt;1.5),"5-",IF(AND(AA8&gt;=1.5,AA8&lt;2.5),5,IF(AND(AA8&gt;=2.5,AA8&lt;3.5),"5+",IF(AND(AA8&gt;=3.5,AA8&lt;4.5),"4-",IF(AND(AA8&gt;=4.5,AA8&lt;5.5),4,IF(AND(AA8&gt;=5.5,AA8&lt;6.5),"4+",IF(AND(AA8&gt;=6.5,AA8&lt;7.5),"3-",IF(AND(AA8&gt;=7.5,AA8&lt;8.5),3,IF(AND(AA8&gt;=8.5,AA8&lt;9.5),"3+",IF(AND(AA8&gt;=9.5,AA8&lt;10.5),"2-",IF(AND(AA8&gt;=10.5,AA8&lt;11.5),2,IF(AND(AA8&gt;=11.5,AA8&lt;12.5),"2+",IF(AND(AA8&gt;=12.5,AA8&lt;13.5),"1-",IF(AND(AA8&gt;=13.5,AA8&lt;14.5),1,IF(AND(AA8&gt;=14.5,AA8&lt;=15),"1+","")))))))))))))))))</f>
        <v/>
      </c>
      <c r="O8" s="44" t="str">
        <f t="shared" si="0"/>
        <v/>
      </c>
      <c r="P8" s="44" t="str">
        <f t="shared" si="0"/>
        <v/>
      </c>
      <c r="Q8" s="44" t="str">
        <f t="shared" si="0"/>
        <v/>
      </c>
      <c r="R8" s="45" t="str">
        <f t="shared" ref="R8" si="20">IF(E8="1+",15,IF(E8=1,14,IF(E8="1-",13,IF(E8="2+",12,IF(E8=2,11,IF(E8="2-",10,IF(E8="3+",9,IF(E8=3,8,IF(E8="3-",7,IF(E8="4+",6,IF(E8=4,5,IF(E8="4-",4,IF(E8="5+",3,IF(E8=5,2,IF(E8="5-",1,IF(E8=6,0,IF(E8&gt;6,"E",IF(E8&lt;0,"E",""))))))))))))))))))</f>
        <v/>
      </c>
      <c r="S8" s="45" t="str">
        <f t="shared" ref="S8" si="21">IF(F8="1+",15,IF(F8=1,14,IF(F8="1-",13,IF(F8="2+",12,IF(F8=2,11,IF(F8="2-",10,IF(F8="3+",9,IF(F8=3,8,IF(F8="3-",7,IF(F8="4+",6,IF(F8=4,5,IF(F8="4-",4,IF(F8="5+",3,IF(F8=5,2,IF(F8="5-",1,IF(F8=6,0,IF(F8&gt;6,"E",IF(F8&lt;0,"E",""))))))))))))))))))</f>
        <v/>
      </c>
      <c r="T8" s="45" t="str">
        <f t="shared" ref="T8" si="22">IF(G8="1+",15,IF(G8=1,14,IF(G8="1-",13,IF(G8="2+",12,IF(G8=2,11,IF(G8="2-",10,IF(G8="3+",9,IF(G8=3,8,IF(G8="3-",7,IF(G8="4+",6,IF(G8=4,5,IF(G8="4-",4,IF(G8="5+",3,IF(G8=5,2,IF(G8="5-",1,IF(G8=6,0,IF(G8&gt;6,"E",IF(G8&lt;0,"E",""))))))))))))))))))</f>
        <v/>
      </c>
      <c r="U8" s="45" t="str">
        <f t="shared" ref="U8" si="23">IF(H8="1+",15,IF(H8=1,14,IF(H8="1-",13,IF(H8="2+",12,IF(H8=2,11,IF(H8="2-",10,IF(H8="3+",9,IF(H8=3,8,IF(H8="3-",7,IF(H8="4+",6,IF(H8=4,5,IF(H8="4-",4,IF(H8="5+",3,IF(H8=5,2,IF(H8="5-",1,IF(H8=6,0,IF(H8&gt;6,"E",IF(H8&lt;0,"E",""))))))))))))))))))</f>
        <v/>
      </c>
      <c r="V8" s="45" t="str">
        <f t="shared" ref="V8" si="24">IF(I8="1+",15,IF(I8=1,14,IF(I8="1-",13,IF(I8="2+",12,IF(I8=2,11,IF(I8="2-",10,IF(I8="3+",9,IF(I8=3,8,IF(I8="3-",7,IF(I8="4+",6,IF(I8=4,5,IF(I8="4-",4,IF(I8="5+",3,IF(I8=5,2,IF(I8="5-",1,IF(I8=6,0,IF(I8&gt;6,"E",IF(I8&lt;0,"E",""))))))))))))))))))</f>
        <v/>
      </c>
      <c r="W8" s="45" t="str">
        <f t="shared" ref="W8" si="25">IF(J8="1+",15,IF(J8=1,14,IF(J8="1-",13,IF(J8="2+",12,IF(J8=2,11,IF(J8="2-",10,IF(J8="3+",9,IF(J8=3,8,IF(J8="3-",7,IF(J8="4+",6,IF(J8=4,5,IF(J8="4-",4,IF(J8="5+",3,IF(J8=5,2,IF(J8="5-",1,IF(J8=6,0,IF(J8&gt;6,"E",IF(J8&lt;0,"E",""))))))))))))))))))</f>
        <v/>
      </c>
      <c r="X8" s="45" t="str">
        <f t="shared" ref="X8" si="26">IF(K8="1+",15,IF(K8=1,14,IF(K8="1-",13,IF(K8="2+",12,IF(K8=2,11,IF(K8="2-",10,IF(K8="3+",9,IF(K8=3,8,IF(K8="3-",7,IF(K8="4+",6,IF(K8=4,5,IF(K8="4-",4,IF(K8="5+",3,IF(K8=5,2,IF(K8="5-",1,IF(K8=6,0,IF(K8&gt;6,"E",IF(K8&lt;0,"E",""))))))))))))))))))</f>
        <v/>
      </c>
      <c r="Y8" s="46" t="str">
        <f t="shared" ref="Y8" si="27">IF(L8="1+",15,IF(L8=1,14,IF(L8="1-",13,IF(L8="2+",12,IF(L8=2,11,IF(L8="2-",10,IF(L8="3+",9,IF(L8=3,8,IF(L8="3-",7,IF(L8="4+",6,IF(L8=4,5,IF(L8="4-",4,IF(L8="5+",3,IF(L8=5,2,IF(L8="5-",1,IF(L8=6,0,IF(L8&gt;6,"E",IF(L8&lt;0,"E",""))))))))))))))))))</f>
        <v/>
      </c>
      <c r="Z8" s="47"/>
      <c r="AA8" s="48"/>
      <c r="AB8" s="48"/>
      <c r="AC8" s="48"/>
      <c r="AD8" s="49"/>
      <c r="AE8" s="24">
        <f>IF(COUNT(R8:AD8),AVERAGE(R8:AD8),0)</f>
        <v>0</v>
      </c>
      <c r="AF8" s="82"/>
      <c r="AG8" s="40"/>
      <c r="AH8" s="41"/>
      <c r="AI8" s="41"/>
      <c r="AJ8" s="41"/>
      <c r="AK8" s="41"/>
      <c r="AL8" s="41"/>
      <c r="AM8" s="41"/>
      <c r="AN8" s="42"/>
      <c r="AO8" s="43" t="str">
        <f t="shared" si="14"/>
        <v/>
      </c>
      <c r="AP8" s="44" t="str">
        <f t="shared" si="15"/>
        <v/>
      </c>
      <c r="AQ8" s="44" t="str">
        <f t="shared" si="16"/>
        <v/>
      </c>
      <c r="AR8" s="44" t="str">
        <f t="shared" si="17"/>
        <v/>
      </c>
      <c r="AS8" s="44" t="str">
        <f t="shared" si="18"/>
        <v/>
      </c>
      <c r="AT8" s="45" t="str">
        <f>IF(AG8="1+",15,IF(AG8=1,14,IF(AG8="1-",13,IF(AG8="2+",12,IF(AG8=2,11,IF(AG8="2-",10,IF(AG8="3+",9,IF(AG8=3,8,IF(AG8="3-",7,IF(AG8="4+",6,IF(AG8=4,5,IF(AG8="4-",4,IF(AG8="5+",3,IF(AG8=5,2,IF(AG8="5-",1,IF(AG8=6,0,""))))))))))))))))</f>
        <v/>
      </c>
      <c r="AU8" s="45" t="str">
        <f t="shared" si="7"/>
        <v/>
      </c>
      <c r="AV8" s="45" t="str">
        <f t="shared" si="8"/>
        <v/>
      </c>
      <c r="AW8" s="45" t="str">
        <f t="shared" si="9"/>
        <v/>
      </c>
      <c r="AX8" s="45" t="str">
        <f t="shared" si="10"/>
        <v/>
      </c>
      <c r="AY8" s="45" t="str">
        <f t="shared" si="11"/>
        <v/>
      </c>
      <c r="AZ8" s="45" t="str">
        <f t="shared" si="12"/>
        <v/>
      </c>
      <c r="BA8" s="46" t="str">
        <f t="shared" si="13"/>
        <v/>
      </c>
      <c r="BB8" s="47"/>
      <c r="BC8" s="48"/>
      <c r="BD8" s="48"/>
      <c r="BE8" s="48"/>
      <c r="BF8" s="49"/>
      <c r="BG8" s="24">
        <f t="shared" si="19"/>
        <v>0</v>
      </c>
      <c r="BH8" s="16"/>
    </row>
    <row r="9" spans="1:95" s="9" customFormat="1" ht="19.5" thickBot="1" x14ac:dyDescent="0.35">
      <c r="A9" s="62" t="s">
        <v>12</v>
      </c>
      <c r="B9" s="52" t="str">
        <f>IF(COUNT(R6:AD8,AT6:BF8),(SUM(PRODUCT(AE6,D6,COUNT(R6:AD6),$AE5),PRODUCT(AE7,D7,COUNT(R7:AD7),$AE5),PRODUCT(AE8,D8,COUNT(R8:AD8),$AE5),PRODUCT(BG6,$BG5,D6,COUNT(AT6:BF6)),PRODUCT(BG7,$BG5,D7,COUNT(AT7:BF7)),PRODUCT(BG8,$BG5,D8,COUNT(AT8:BF8)))/(SUM(PRODUCT(D6,COUNT(R6:AD6),$AE5),PRODUCT(D7,COUNT(R7:AD7),$AE5),PRODUCT(D8,COUNT(R8:AD8),$AE5),PRODUCT($BG5,D6,COUNT(AT6:BF6)),PRODUCT($BG5,D7,COUNT(AT7:BF7)),PRODUCT($BG5,D8,COUNT(AT8:BF8))))),"-")</f>
        <v>-</v>
      </c>
      <c r="C9" s="53" t="str">
        <f>IF(COUNT(R6:AD8,AT6:BF8),IF(B9&gt;=12.5,1,IF(B9&gt;=9.5,2,IF(B9&gt;=6.5,3,IF(B9&gt;=3.5,4,IF(B9&gt;=0.5,5,6))))),"-")</f>
        <v>-</v>
      </c>
      <c r="D9" s="54"/>
      <c r="E9" s="55"/>
      <c r="F9" s="55"/>
      <c r="G9" s="55"/>
      <c r="H9" s="55"/>
      <c r="I9" s="55"/>
      <c r="J9" s="55"/>
      <c r="K9" s="55"/>
      <c r="L9" s="55"/>
      <c r="M9" s="55"/>
      <c r="N9" s="55"/>
      <c r="O9" s="55"/>
      <c r="P9" s="55"/>
      <c r="Q9" s="55"/>
      <c r="R9" s="56" t="str">
        <f t="shared" ref="R9:Y9" si="28">IF(E9="1+",15,IF(E9=1,14,IF(E9="1-",13,IF(E9="2+",12,IF(E9=2,11,IF(E9="2-",10,IF(E9="3+",9,IF(E9=3,8,IF(E9="3-",7,IF(E9="4+",6,IF(E9=4,5,IF(E9="4-",4,IF(E9="5+",3,IF(E9=5,2,IF(E9="5-",1,IF(E9=6,0,IF(E9&gt;6,"E",IF(E9&lt;0,"E",""))))))))))))))))))</f>
        <v/>
      </c>
      <c r="S9" s="56" t="str">
        <f t="shared" si="28"/>
        <v/>
      </c>
      <c r="T9" s="56" t="str">
        <f t="shared" si="28"/>
        <v/>
      </c>
      <c r="U9" s="56" t="str">
        <f t="shared" si="28"/>
        <v/>
      </c>
      <c r="V9" s="56" t="str">
        <f t="shared" si="28"/>
        <v/>
      </c>
      <c r="W9" s="56" t="str">
        <f t="shared" si="28"/>
        <v/>
      </c>
      <c r="X9" s="56" t="str">
        <f t="shared" si="28"/>
        <v/>
      </c>
      <c r="Y9" s="56" t="str">
        <f t="shared" si="28"/>
        <v/>
      </c>
      <c r="Z9" s="56"/>
      <c r="AA9" s="56"/>
      <c r="AB9" s="56"/>
      <c r="AC9" s="57"/>
      <c r="AD9" s="56"/>
      <c r="AE9" s="58"/>
      <c r="AF9" s="59"/>
      <c r="AG9" s="56"/>
      <c r="AH9" s="56"/>
      <c r="AI9" s="56"/>
      <c r="AJ9" s="56"/>
      <c r="AK9" s="56"/>
      <c r="AL9" s="56"/>
      <c r="AM9" s="56"/>
      <c r="AN9" s="56"/>
      <c r="AO9" s="60"/>
      <c r="AP9" s="60"/>
      <c r="AQ9" s="60"/>
      <c r="AR9" s="60"/>
      <c r="AS9" s="60"/>
      <c r="AT9" s="56"/>
      <c r="AU9" s="56"/>
      <c r="AV9" s="56"/>
      <c r="AW9" s="56"/>
      <c r="AX9" s="56"/>
      <c r="AY9" s="56"/>
      <c r="AZ9" s="56"/>
      <c r="BA9" s="56"/>
      <c r="BB9" s="56"/>
      <c r="BC9" s="56"/>
      <c r="BD9" s="56"/>
      <c r="BE9" s="56"/>
      <c r="BF9" s="56"/>
      <c r="BG9" s="61"/>
      <c r="BH9" s="1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row>
    <row r="10" spans="1:95" ht="15.75" thickBot="1" x14ac:dyDescent="0.3">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11"/>
    </row>
    <row r="11" spans="1:95" ht="15.75" thickBot="1" x14ac:dyDescent="0.3">
      <c r="A11" s="63" t="s">
        <v>14</v>
      </c>
      <c r="B11" s="76" t="s">
        <v>11</v>
      </c>
      <c r="C11" s="77"/>
      <c r="D11" s="78"/>
      <c r="E11" s="79" t="s">
        <v>8</v>
      </c>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80"/>
      <c r="AF11" s="81"/>
      <c r="AG11" s="83" t="s">
        <v>9</v>
      </c>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80"/>
      <c r="BH11" s="11"/>
    </row>
    <row r="12" spans="1:95" ht="15.75" thickBot="1" x14ac:dyDescent="0.3">
      <c r="A12" s="84" t="s">
        <v>10</v>
      </c>
      <c r="B12" s="27" t="s">
        <v>5</v>
      </c>
      <c r="C12" s="27" t="s">
        <v>2</v>
      </c>
      <c r="D12" s="86" t="s">
        <v>3</v>
      </c>
      <c r="E12" s="87" t="s">
        <v>7</v>
      </c>
      <c r="F12" s="88"/>
      <c r="G12" s="88"/>
      <c r="H12" s="88"/>
      <c r="I12" s="88"/>
      <c r="J12" s="88"/>
      <c r="K12" s="88"/>
      <c r="L12" s="88"/>
      <c r="M12" s="88"/>
      <c r="N12" s="88"/>
      <c r="O12" s="88"/>
      <c r="P12" s="88"/>
      <c r="Q12" s="88"/>
      <c r="R12" s="88"/>
      <c r="S12" s="88"/>
      <c r="T12" s="88"/>
      <c r="U12" s="88"/>
      <c r="V12" s="88"/>
      <c r="W12" s="88"/>
      <c r="X12" s="88"/>
      <c r="Y12" s="88"/>
      <c r="Z12" s="88"/>
      <c r="AA12" s="88"/>
      <c r="AB12" s="88"/>
      <c r="AC12" s="88"/>
      <c r="AD12" s="89"/>
      <c r="AE12" s="21" t="s">
        <v>1</v>
      </c>
      <c r="AF12" s="82"/>
      <c r="AG12" s="87" t="s">
        <v>7</v>
      </c>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9"/>
      <c r="BG12" s="21" t="s">
        <v>1</v>
      </c>
      <c r="BH12" s="11"/>
    </row>
    <row r="13" spans="1:95" x14ac:dyDescent="0.25">
      <c r="A13" s="85"/>
      <c r="B13" s="25"/>
      <c r="C13" s="25"/>
      <c r="D13" s="86"/>
      <c r="E13" s="90" t="s">
        <v>0</v>
      </c>
      <c r="F13" s="91"/>
      <c r="G13" s="91"/>
      <c r="H13" s="91"/>
      <c r="I13" s="91"/>
      <c r="J13" s="91"/>
      <c r="K13" s="91"/>
      <c r="L13" s="92"/>
      <c r="M13" s="20"/>
      <c r="N13" s="20"/>
      <c r="O13" s="20"/>
      <c r="P13" s="20"/>
      <c r="Q13" s="20"/>
      <c r="R13" s="20"/>
      <c r="S13" s="20"/>
      <c r="T13" s="20"/>
      <c r="U13" s="20"/>
      <c r="V13" s="20"/>
      <c r="W13" s="20"/>
      <c r="X13" s="20"/>
      <c r="Y13" s="20"/>
      <c r="Z13" s="93" t="s">
        <v>6</v>
      </c>
      <c r="AA13" s="94"/>
      <c r="AB13" s="94"/>
      <c r="AC13" s="94"/>
      <c r="AD13" s="95"/>
      <c r="AE13" s="22">
        <v>1</v>
      </c>
      <c r="AF13" s="82"/>
      <c r="AG13" s="90" t="s">
        <v>0</v>
      </c>
      <c r="AH13" s="91"/>
      <c r="AI13" s="91"/>
      <c r="AJ13" s="91"/>
      <c r="AK13" s="91"/>
      <c r="AL13" s="91"/>
      <c r="AM13" s="91"/>
      <c r="AN13" s="92"/>
      <c r="AO13" s="20"/>
      <c r="AP13" s="20"/>
      <c r="AQ13" s="20"/>
      <c r="AR13" s="20"/>
      <c r="AS13" s="20"/>
      <c r="AT13" s="20"/>
      <c r="AU13" s="20"/>
      <c r="AV13" s="20"/>
      <c r="AW13" s="20"/>
      <c r="AX13" s="20"/>
      <c r="AY13" s="20"/>
      <c r="AZ13" s="20"/>
      <c r="BA13" s="20"/>
      <c r="BB13" s="93" t="s">
        <v>6</v>
      </c>
      <c r="BC13" s="94"/>
      <c r="BD13" s="94"/>
      <c r="BE13" s="94"/>
      <c r="BF13" s="95"/>
      <c r="BG13" s="22">
        <v>0</v>
      </c>
      <c r="BH13" s="11"/>
    </row>
    <row r="14" spans="1:95" x14ac:dyDescent="0.25">
      <c r="A14" s="50"/>
      <c r="B14" s="4">
        <f t="shared" ref="B14" si="29">IF(COUNT(R14:AD14,AT14:BF14),(SUM(PRODUCT(AE14,$AE13,COUNTIF(R14:AD14,"&gt;=0")),PRODUCT($BG13,BG14,COUNTIF(AT14:BF14,"&gt;=0"))))/(SUM(PRODUCT($AE13,COUNTIF(R14:AD14,"&gt;=0")),PRODUCT($BG13,COUNTIF(AT14:BF14,"&gt;=0")))),0)</f>
        <v>0</v>
      </c>
      <c r="C14" s="10" t="str">
        <f t="shared" ref="C14:C16" si="30">IF(COUNT(R14:AD14,AT14:BF14),IF(B14&gt;=12.5,1,IF(B14&gt;=9.5,2,IF(B14&gt;=6.5,3,IF(B14&gt;=3.5,4,IF(B14&gt;=0.5,5,6))))),"-")</f>
        <v>-</v>
      </c>
      <c r="D14" s="51">
        <v>0</v>
      </c>
      <c r="E14" s="30"/>
      <c r="F14" s="31"/>
      <c r="G14" s="31"/>
      <c r="H14" s="31"/>
      <c r="I14" s="31"/>
      <c r="J14" s="31"/>
      <c r="K14" s="31"/>
      <c r="L14" s="32"/>
      <c r="M14" s="33" t="str">
        <f t="shared" ref="M14:M16" si="31">IF(Z14="","",IF(Z14&lt;0.5,6,IF(AND(Z14&gt;=0.5,Z14&lt;1.5),"5-",IF(AND(Z14&gt;=1.5,Z14&lt;2.5),5,IF(AND(Z14&gt;=2.5,Z14&lt;3.5),"5+",IF(AND(Z14&gt;=3.5,Z14&lt;4.5),"4-",IF(AND(Z14&gt;=4.5,Z14&lt;5.5),4,IF(AND(Z14&gt;=5.5,Z14&lt;6.5),"4+",IF(AND(Z14&gt;=6.5,Z14&lt;7.5),"3-",IF(AND(Z14&gt;=7.5,Z14&lt;8.5),3,IF(AND(Z14&gt;=8.5,Z14&lt;9.5),"3+",IF(AND(Z14&gt;=9.5,Z14&lt;10.5),"2-",IF(AND(Z14&gt;=10.5,Z14&lt;11.5),2,IF(AND(Z14&gt;=11.5,Z14&lt;12.5),"2+",IF(AND(Z14&gt;=12.5,Z14&lt;13.5),"1-",IF(AND(Z14&gt;=13.5,Z14&lt;14.5),1,IF(AND(Z14&gt;=14.5,Z14&lt;=15),"1+","")))))))))))))))))</f>
        <v/>
      </c>
      <c r="N14" s="34" t="str">
        <f t="shared" ref="N14:N16" si="32">IF(AA14="","",IF(AA14&lt;0.5,6,IF(AND(AA14&gt;=0.5,AA14&lt;1.5),"5-",IF(AND(AA14&gt;=1.5,AA14&lt;2.5),5,IF(AND(AA14&gt;=2.5,AA14&lt;3.5),"5+",IF(AND(AA14&gt;=3.5,AA14&lt;4.5),"4-",IF(AND(AA14&gt;=4.5,AA14&lt;5.5),4,IF(AND(AA14&gt;=5.5,AA14&lt;6.5),"4+",IF(AND(AA14&gt;=6.5,AA14&lt;7.5),"3-",IF(AND(AA14&gt;=7.5,AA14&lt;8.5),3,IF(AND(AA14&gt;=8.5,AA14&lt;9.5),"3+",IF(AND(AA14&gt;=9.5,AA14&lt;10.5),"2-",IF(AND(AA14&gt;=10.5,AA14&lt;11.5),2,IF(AND(AA14&gt;=11.5,AA14&lt;12.5),"2+",IF(AND(AA14&gt;=12.5,AA14&lt;13.5),"1-",IF(AND(AA14&gt;=13.5,AA14&lt;14.5),1,IF(AND(AA14&gt;=14.5,AA14&lt;=15),"1+","")))))))))))))))))</f>
        <v/>
      </c>
      <c r="O14" s="34" t="str">
        <f t="shared" ref="O14:O16" si="33">IF(AB14="","",IF(AB14&lt;0.5,6,IF(AND(AB14&gt;=0.5,AB14&lt;1.5),"5-",IF(AND(AB14&gt;=1.5,AB14&lt;2.5),5,IF(AND(AB14&gt;=2.5,AB14&lt;3.5),"5+",IF(AND(AB14&gt;=3.5,AB14&lt;4.5),"4-",IF(AND(AB14&gt;=4.5,AB14&lt;5.5),4,IF(AND(AB14&gt;=5.5,AB14&lt;6.5),"4+",IF(AND(AB14&gt;=6.5,AB14&lt;7.5),"3-",IF(AND(AB14&gt;=7.5,AB14&lt;8.5),3,IF(AND(AB14&gt;=8.5,AB14&lt;9.5),"3+",IF(AND(AB14&gt;=9.5,AB14&lt;10.5),"2-",IF(AND(AB14&gt;=10.5,AB14&lt;11.5),2,IF(AND(AB14&gt;=11.5,AB14&lt;12.5),"2+",IF(AND(AB14&gt;=12.5,AB14&lt;13.5),"1-",IF(AND(AB14&gt;=13.5,AB14&lt;14.5),1,IF(AND(AB14&gt;=14.5,AB14&lt;=15),"1+","")))))))))))))))))</f>
        <v/>
      </c>
      <c r="P14" s="34" t="str">
        <f t="shared" ref="P14:P16" si="34">IF(AC14="","",IF(AC14&lt;0.5,6,IF(AND(AC14&gt;=0.5,AC14&lt;1.5),"5-",IF(AND(AC14&gt;=1.5,AC14&lt;2.5),5,IF(AND(AC14&gt;=2.5,AC14&lt;3.5),"5+",IF(AND(AC14&gt;=3.5,AC14&lt;4.5),"4-",IF(AND(AC14&gt;=4.5,AC14&lt;5.5),4,IF(AND(AC14&gt;=5.5,AC14&lt;6.5),"4+",IF(AND(AC14&gt;=6.5,AC14&lt;7.5),"3-",IF(AND(AC14&gt;=7.5,AC14&lt;8.5),3,IF(AND(AC14&gt;=8.5,AC14&lt;9.5),"3+",IF(AND(AC14&gt;=9.5,AC14&lt;10.5),"2-",IF(AND(AC14&gt;=10.5,AC14&lt;11.5),2,IF(AND(AC14&gt;=11.5,AC14&lt;12.5),"2+",IF(AND(AC14&gt;=12.5,AC14&lt;13.5),"1-",IF(AND(AC14&gt;=13.5,AC14&lt;14.5),1,IF(AND(AC14&gt;=14.5,AC14&lt;=15),"1+","")))))))))))))))))</f>
        <v/>
      </c>
      <c r="Q14" s="34" t="str">
        <f t="shared" ref="Q14:Q16" si="35">IF(AD14="","",IF(AD14&lt;0.5,6,IF(AND(AD14&gt;=0.5,AD14&lt;1.5),"5-",IF(AND(AD14&gt;=1.5,AD14&lt;2.5),5,IF(AND(AD14&gt;=2.5,AD14&lt;3.5),"5+",IF(AND(AD14&gt;=3.5,AD14&lt;4.5),"4-",IF(AND(AD14&gt;=4.5,AD14&lt;5.5),4,IF(AND(AD14&gt;=5.5,AD14&lt;6.5),"4+",IF(AND(AD14&gt;=6.5,AD14&lt;7.5),"3-",IF(AND(AD14&gt;=7.5,AD14&lt;8.5),3,IF(AND(AD14&gt;=8.5,AD14&lt;9.5),"3+",IF(AND(AD14&gt;=9.5,AD14&lt;10.5),"2-",IF(AND(AD14&gt;=10.5,AD14&lt;11.5),2,IF(AND(AD14&gt;=11.5,AD14&lt;12.5),"2+",IF(AND(AD14&gt;=12.5,AD14&lt;13.5),"1-",IF(AND(AD14&gt;=13.5,AD14&lt;14.5),1,IF(AND(AD14&gt;=14.5,AD14&lt;=15),"1+","")))))))))))))))))</f>
        <v/>
      </c>
      <c r="R14" s="35" t="str">
        <f t="shared" ref="R14:R17" si="36">IF(E14="1+",15,IF(E14=1,14,IF(E14="1-",13,IF(E14="2+",12,IF(E14=2,11,IF(E14="2-",10,IF(E14="3+",9,IF(E14=3,8,IF(E14="3-",7,IF(E14="4+",6,IF(E14=4,5,IF(E14="4-",4,IF(E14="5+",3,IF(E14=5,2,IF(E14="5-",1,IF(E14=6,0,IF(E14&gt;6,"E",IF(E14&lt;0,"E",""))))))))))))))))))</f>
        <v/>
      </c>
      <c r="S14" s="35" t="str">
        <f t="shared" ref="S14:S17" si="37">IF(F14="1+",15,IF(F14=1,14,IF(F14="1-",13,IF(F14="2+",12,IF(F14=2,11,IF(F14="2-",10,IF(F14="3+",9,IF(F14=3,8,IF(F14="3-",7,IF(F14="4+",6,IF(F14=4,5,IF(F14="4-",4,IF(F14="5+",3,IF(F14=5,2,IF(F14="5-",1,IF(F14=6,0,IF(F14&gt;6,"E",IF(F14&lt;0,"E",""))))))))))))))))))</f>
        <v/>
      </c>
      <c r="T14" s="35" t="str">
        <f t="shared" ref="T14:T17" si="38">IF(G14="1+",15,IF(G14=1,14,IF(G14="1-",13,IF(G14="2+",12,IF(G14=2,11,IF(G14="2-",10,IF(G14="3+",9,IF(G14=3,8,IF(G14="3-",7,IF(G14="4+",6,IF(G14=4,5,IF(G14="4-",4,IF(G14="5+",3,IF(G14=5,2,IF(G14="5-",1,IF(G14=6,0,IF(G14&gt;6,"E",IF(G14&lt;0,"E",""))))))))))))))))))</f>
        <v/>
      </c>
      <c r="U14" s="35" t="str">
        <f t="shared" ref="U14:U17" si="39">IF(H14="1+",15,IF(H14=1,14,IF(H14="1-",13,IF(H14="2+",12,IF(H14=2,11,IF(H14="2-",10,IF(H14="3+",9,IF(H14=3,8,IF(H14="3-",7,IF(H14="4+",6,IF(H14=4,5,IF(H14="4-",4,IF(H14="5+",3,IF(H14=5,2,IF(H14="5-",1,IF(H14=6,0,IF(H14&gt;6,"E",IF(H14&lt;0,"E",""))))))))))))))))))</f>
        <v/>
      </c>
      <c r="V14" s="35" t="str">
        <f t="shared" ref="V14:V17" si="40">IF(I14="1+",15,IF(I14=1,14,IF(I14="1-",13,IF(I14="2+",12,IF(I14=2,11,IF(I14="2-",10,IF(I14="3+",9,IF(I14=3,8,IF(I14="3-",7,IF(I14="4+",6,IF(I14=4,5,IF(I14="4-",4,IF(I14="5+",3,IF(I14=5,2,IF(I14="5-",1,IF(I14=6,0,IF(I14&gt;6,"E",IF(I14&lt;0,"E",""))))))))))))))))))</f>
        <v/>
      </c>
      <c r="W14" s="35" t="str">
        <f t="shared" ref="W14:W17" si="41">IF(J14="1+",15,IF(J14=1,14,IF(J14="1-",13,IF(J14="2+",12,IF(J14=2,11,IF(J14="2-",10,IF(J14="3+",9,IF(J14=3,8,IF(J14="3-",7,IF(J14="4+",6,IF(J14=4,5,IF(J14="4-",4,IF(J14="5+",3,IF(J14=5,2,IF(J14="5-",1,IF(J14=6,0,IF(J14&gt;6,"E",IF(J14&lt;0,"E",""))))))))))))))))))</f>
        <v/>
      </c>
      <c r="X14" s="35" t="str">
        <f t="shared" ref="X14:X17" si="42">IF(K14="1+",15,IF(K14=1,14,IF(K14="1-",13,IF(K14="2+",12,IF(K14=2,11,IF(K14="2-",10,IF(K14="3+",9,IF(K14=3,8,IF(K14="3-",7,IF(K14="4+",6,IF(K14=4,5,IF(K14="4-",4,IF(K14="5+",3,IF(K14=5,2,IF(K14="5-",1,IF(K14=6,0,IF(K14&gt;6,"E",IF(K14&lt;0,"E",""))))))))))))))))))</f>
        <v/>
      </c>
      <c r="Y14" s="36" t="str">
        <f t="shared" ref="Y14:Y17" si="43">IF(L14="1+",15,IF(L14=1,14,IF(L14="1-",13,IF(L14="2+",12,IF(L14=2,11,IF(L14="2-",10,IF(L14="3+",9,IF(L14=3,8,IF(L14="3-",7,IF(L14="4+",6,IF(L14=4,5,IF(L14="4-",4,IF(L14="5+",3,IF(L14=5,2,IF(L14="5-",1,IF(L14=6,0,IF(L14&gt;6,"E",IF(L14&lt;0,"E",""))))))))))))))))))</f>
        <v/>
      </c>
      <c r="Z14" s="37"/>
      <c r="AA14" s="38"/>
      <c r="AB14" s="38"/>
      <c r="AC14" s="38"/>
      <c r="AD14" s="39"/>
      <c r="AE14" s="23">
        <f t="shared" ref="AE14:AE16" si="44">IF(COUNT(R14:AD14),AVERAGE(R14:AD14),0)</f>
        <v>0</v>
      </c>
      <c r="AF14" s="82"/>
      <c r="AG14" s="30"/>
      <c r="AH14" s="31"/>
      <c r="AI14" s="31"/>
      <c r="AJ14" s="31"/>
      <c r="AK14" s="31"/>
      <c r="AL14" s="31"/>
      <c r="AM14" s="31"/>
      <c r="AN14" s="32"/>
      <c r="AO14" s="33" t="str">
        <f t="shared" ref="AO14:AO16" si="45">IF(BB14="","",IF(BB14&lt;0.5,6,IF(AND(BB14&gt;=0.5,BB14&lt;1.5),"5-",IF(AND(BB14&gt;=1.5,BB14&lt;2.5),5,IF(AND(BB14&gt;=2.5,BB14&lt;3.5),"5+",IF(AND(BB14&gt;=3.5,BB14&lt;4.5),"4-",IF(AND(BB14&gt;=4.5,BB14&lt;5.5),4,IF(AND(BB14&gt;=5.5,BB14&lt;6.5),"4+",IF(AND(BB14&gt;=6.5,BB14&lt;7.5),"3-",IF(AND(BB14&gt;=7.5,BB14&lt;8.5),3,IF(AND(BB14&gt;=8.5,BB14&lt;9.5),"3+",IF(AND(BB14&gt;=9.5,BB14&lt;10.5),"2-",IF(AND(BB14&gt;=10.5,BB14&lt;11.5),2,IF(AND(BB14&gt;=11.5,BB14&lt;12.5),"2+",IF(AND(BB14&gt;=12.5,BB14&lt;13.5),"1-",IF(AND(BB14&gt;=13.5,BB14&lt;14.5),1,IF(AND(BB14&gt;=14.5,BB14&lt;=15),"1+","")))))))))))))))))</f>
        <v/>
      </c>
      <c r="AP14" s="34" t="str">
        <f t="shared" ref="AP14:AP16" si="46">IF(BC14="","",IF(BC14&lt;0.5,6,IF(AND(BC14&gt;=0.5,BC14&lt;1.5),"5-",IF(AND(BC14&gt;=1.5,BC14&lt;2.5),5,IF(AND(BC14&gt;=2.5,BC14&lt;3.5),"5+",IF(AND(BC14&gt;=3.5,BC14&lt;4.5),"4-",IF(AND(BC14&gt;=4.5,BC14&lt;5.5),4,IF(AND(BC14&gt;=5.5,BC14&lt;6.5),"4+",IF(AND(BC14&gt;=6.5,BC14&lt;7.5),"3-",IF(AND(BC14&gt;=7.5,BC14&lt;8.5),3,IF(AND(BC14&gt;=8.5,BC14&lt;9.5),"3+",IF(AND(BC14&gt;=9.5,BC14&lt;10.5),"2-",IF(AND(BC14&gt;=10.5,BC14&lt;11.5),2,IF(AND(BC14&gt;=11.5,BC14&lt;12.5),"2+",IF(AND(BC14&gt;=12.5,BC14&lt;13.5),"1-",IF(AND(BC14&gt;=13.5,BC14&lt;14.5),1,IF(AND(BC14&gt;=14.5,BC14&lt;=15),"1+","")))))))))))))))))</f>
        <v/>
      </c>
      <c r="AQ14" s="34" t="str">
        <f t="shared" ref="AQ14:AQ16" si="47">IF(BD14="","",IF(BD14&lt;0.5,6,IF(AND(BD14&gt;=0.5,BD14&lt;1.5),"5-",IF(AND(BD14&gt;=1.5,BD14&lt;2.5),5,IF(AND(BD14&gt;=2.5,BD14&lt;3.5),"5+",IF(AND(BD14&gt;=3.5,BD14&lt;4.5),"4-",IF(AND(BD14&gt;=4.5,BD14&lt;5.5),4,IF(AND(BD14&gt;=5.5,BD14&lt;6.5),"4+",IF(AND(BD14&gt;=6.5,BD14&lt;7.5),"3-",IF(AND(BD14&gt;=7.5,BD14&lt;8.5),3,IF(AND(BD14&gt;=8.5,BD14&lt;9.5),"3+",IF(AND(BD14&gt;=9.5,BD14&lt;10.5),"2-",IF(AND(BD14&gt;=10.5,BD14&lt;11.5),2,IF(AND(BD14&gt;=11.5,BD14&lt;12.5),"2+",IF(AND(BD14&gt;=12.5,BD14&lt;13.5),"1-",IF(AND(BD14&gt;=13.5,BD14&lt;14.5),1,IF(AND(BD14&gt;=14.5,BD14&lt;=15),"1+","")))))))))))))))))</f>
        <v/>
      </c>
      <c r="AR14" s="34" t="str">
        <f t="shared" ref="AR14:AR16" si="48">IF(BE14="","",IF(BE14&lt;0.5,6,IF(AND(BE14&gt;=0.5,BE14&lt;1.5),"5-",IF(AND(BE14&gt;=1.5,BE14&lt;2.5),5,IF(AND(BE14&gt;=2.5,BE14&lt;3.5),"5+",IF(AND(BE14&gt;=3.5,BE14&lt;4.5),"4-",IF(AND(BE14&gt;=4.5,BE14&lt;5.5),4,IF(AND(BE14&gt;=5.5,BE14&lt;6.5),"4+",IF(AND(BE14&gt;=6.5,BE14&lt;7.5),"3-",IF(AND(BE14&gt;=7.5,BE14&lt;8.5),3,IF(AND(BE14&gt;=8.5,BE14&lt;9.5),"3+",IF(AND(BE14&gt;=9.5,BE14&lt;10.5),"2-",IF(AND(BE14&gt;=10.5,BE14&lt;11.5),2,IF(AND(BE14&gt;=11.5,BE14&lt;12.5),"2+",IF(AND(BE14&gt;=12.5,BE14&lt;13.5),"1-",IF(AND(BE14&gt;=13.5,BE14&lt;14.5),1,IF(AND(BE14&gt;=14.5,BE14&lt;=15),"1+","")))))))))))))))))</f>
        <v/>
      </c>
      <c r="AS14" s="34" t="str">
        <f t="shared" ref="AS14:AS16" si="49">IF(BF14="","",IF(BF14&lt;0.5,6,IF(AND(BF14&gt;=0.5,BF14&lt;1.5),"5-",IF(AND(BF14&gt;=1.5,BF14&lt;2.5),5,IF(AND(BF14&gt;=2.5,BF14&lt;3.5),"5+",IF(AND(BF14&gt;=3.5,BF14&lt;4.5),"4-",IF(AND(BF14&gt;=4.5,BF14&lt;5.5),4,IF(AND(BF14&gt;=5.5,BF14&lt;6.5),"4+",IF(AND(BF14&gt;=6.5,BF14&lt;7.5),"3-",IF(AND(BF14&gt;=7.5,BF14&lt;8.5),3,IF(AND(BF14&gt;=8.5,BF14&lt;9.5),"3+",IF(AND(BF14&gt;=9.5,BF14&lt;10.5),"2-",IF(AND(BF14&gt;=10.5,BF14&lt;11.5),2,IF(AND(BF14&gt;=11.5,BF14&lt;12.5),"2+",IF(AND(BF14&gt;=12.5,BF14&lt;13.5),"1-",IF(AND(BF14&gt;=13.5,BF14&lt;14.5),1,IF(AND(BF14&gt;=14.5,BF14&lt;=15),"1+","")))))))))))))))))</f>
        <v/>
      </c>
      <c r="AT14" s="35" t="str">
        <f t="shared" ref="AT14:AT16" si="50">IF(AG14="1+",15,IF(AG14=1,14,IF(AG14="1-",13,IF(AG14="2+",12,IF(AG14=2,11,IF(AG14="2-",10,IF(AG14="3+",9,IF(AG14=3,8,IF(AG14="3-",7,IF(AG14="4+",6,IF(AG14=4,5,IF(AG14="4-",4,IF(AG14="5+",3,IF(AG14=5,2,IF(AG14="5-",1,IF(AG14=6,0,""))))))))))))))))</f>
        <v/>
      </c>
      <c r="AU14" s="35" t="str">
        <f t="shared" ref="AU14:AU16" si="51">IF(AH14="1+",15,IF(AH14=1,14,IF(AH14="1-",13,IF(AH14="2+",12,IF(AH14=2,11,IF(AH14="2-",10,IF(AH14="3+",9,IF(AH14=3,8,IF(AH14="3-",7,IF(AH14="4+",6,IF(AH14=4,5,IF(AH14="4-",4,IF(AH14="5+",3,IF(AH14=5,2,IF(AH14="5-",1,IF(AH14=6,0,""))))))))))))))))</f>
        <v/>
      </c>
      <c r="AV14" s="35" t="str">
        <f t="shared" ref="AV14:AV16" si="52">IF(AI14="1+",15,IF(AI14=1,14,IF(AI14="1-",13,IF(AI14="2+",12,IF(AI14=2,11,IF(AI14="2-",10,IF(AI14="3+",9,IF(AI14=3,8,IF(AI14="3-",7,IF(AI14="4+",6,IF(AI14=4,5,IF(AI14="4-",4,IF(AI14="5+",3,IF(AI14=5,2,IF(AI14="5-",1,IF(AI14=6,0,""))))))))))))))))</f>
        <v/>
      </c>
      <c r="AW14" s="35" t="str">
        <f t="shared" ref="AW14:AW16" si="53">IF(AJ14="1+",15,IF(AJ14=1,14,IF(AJ14="1-",13,IF(AJ14="2+",12,IF(AJ14=2,11,IF(AJ14="2-",10,IF(AJ14="3+",9,IF(AJ14=3,8,IF(AJ14="3-",7,IF(AJ14="4+",6,IF(AJ14=4,5,IF(AJ14="4-",4,IF(AJ14="5+",3,IF(AJ14=5,2,IF(AJ14="5-",1,IF(AJ14=6,0,""))))))))))))))))</f>
        <v/>
      </c>
      <c r="AX14" s="35" t="str">
        <f t="shared" ref="AX14:AX16" si="54">IF(AK14="1+",15,IF(AK14=1,14,IF(AK14="1-",13,IF(AK14="2+",12,IF(AK14=2,11,IF(AK14="2-",10,IF(AK14="3+",9,IF(AK14=3,8,IF(AK14="3-",7,IF(AK14="4+",6,IF(AK14=4,5,IF(AK14="4-",4,IF(AK14="5+",3,IF(AK14=5,2,IF(AK14="5-",1,IF(AK14=6,0,""))))))))))))))))</f>
        <v/>
      </c>
      <c r="AY14" s="35" t="str">
        <f t="shared" ref="AY14:AY16" si="55">IF(AL14="1+",15,IF(AL14=1,14,IF(AL14="1-",13,IF(AL14="2+",12,IF(AL14=2,11,IF(AL14="2-",10,IF(AL14="3+",9,IF(AL14=3,8,IF(AL14="3-",7,IF(AL14="4+",6,IF(AL14=4,5,IF(AL14="4-",4,IF(AL14="5+",3,IF(AL14=5,2,IF(AL14="5-",1,IF(AL14=6,0,""))))))))))))))))</f>
        <v/>
      </c>
      <c r="AZ14" s="35" t="str">
        <f t="shared" ref="AZ14:AZ16" si="56">IF(AM14="1+",15,IF(AM14=1,14,IF(AM14="1-",13,IF(AM14="2+",12,IF(AM14=2,11,IF(AM14="2-",10,IF(AM14="3+",9,IF(AM14=3,8,IF(AM14="3-",7,IF(AM14="4+",6,IF(AM14=4,5,IF(AM14="4-",4,IF(AM14="5+",3,IF(AM14=5,2,IF(AM14="5-",1,IF(AM14=6,0,""))))))))))))))))</f>
        <v/>
      </c>
      <c r="BA14" s="36" t="str">
        <f t="shared" ref="BA14:BA16" si="57">IF(AN14="1+",15,IF(AN14=1,14,IF(AN14="1-",13,IF(AN14="2+",12,IF(AN14=2,11,IF(AN14="2-",10,IF(AN14="3+",9,IF(AN14=3,8,IF(AN14="3-",7,IF(AN14="4+",6,IF(AN14=4,5,IF(AN14="4-",4,IF(AN14="5+",3,IF(AN14=5,2,IF(AN14="5-",1,IF(AN14=6,0,""))))))))))))))))</f>
        <v/>
      </c>
      <c r="BB14" s="37"/>
      <c r="BC14" s="38"/>
      <c r="BD14" s="38"/>
      <c r="BE14" s="38"/>
      <c r="BF14" s="39"/>
      <c r="BG14" s="23">
        <f t="shared" ref="BG14:BG16" si="58">IF(COUNT(AT14:BF14),AVERAGE(AT14:BF14),0)</f>
        <v>0</v>
      </c>
      <c r="BH14" s="11"/>
    </row>
    <row r="15" spans="1:95" x14ac:dyDescent="0.25">
      <c r="A15" s="50"/>
      <c r="B15" s="4">
        <f t="shared" ref="B15" si="59">IF(COUNT(R15:AD15,AT15:BF15),(SUM(PRODUCT(AE15,$AE13,COUNTIF(R15:AD15,"&gt;=0")),PRODUCT($BG13,BG15,COUNTIF(AT15:BF15,"&gt;=0"))))/(SUM(PRODUCT($AE13,COUNTIF(R15:AD15,"&gt;=0")),PRODUCT($BG13,COUNTIF(AT15:BF15,"&gt;=0")))),0)</f>
        <v>0</v>
      </c>
      <c r="C15" s="10" t="str">
        <f t="shared" si="30"/>
        <v>-</v>
      </c>
      <c r="D15" s="51">
        <v>0</v>
      </c>
      <c r="E15" s="30"/>
      <c r="F15" s="31"/>
      <c r="G15" s="31"/>
      <c r="H15" s="31"/>
      <c r="I15" s="31"/>
      <c r="J15" s="31"/>
      <c r="K15" s="31"/>
      <c r="L15" s="32"/>
      <c r="M15" s="33" t="str">
        <f t="shared" si="31"/>
        <v/>
      </c>
      <c r="N15" s="34" t="str">
        <f t="shared" si="32"/>
        <v/>
      </c>
      <c r="O15" s="34" t="str">
        <f t="shared" si="33"/>
        <v/>
      </c>
      <c r="P15" s="34" t="str">
        <f t="shared" si="34"/>
        <v/>
      </c>
      <c r="Q15" s="34" t="str">
        <f t="shared" si="35"/>
        <v/>
      </c>
      <c r="R15" s="35" t="str">
        <f t="shared" si="36"/>
        <v/>
      </c>
      <c r="S15" s="35" t="str">
        <f t="shared" si="37"/>
        <v/>
      </c>
      <c r="T15" s="35" t="str">
        <f t="shared" si="38"/>
        <v/>
      </c>
      <c r="U15" s="35" t="str">
        <f t="shared" si="39"/>
        <v/>
      </c>
      <c r="V15" s="35" t="str">
        <f t="shared" si="40"/>
        <v/>
      </c>
      <c r="W15" s="35" t="str">
        <f t="shared" si="41"/>
        <v/>
      </c>
      <c r="X15" s="35" t="str">
        <f t="shared" si="42"/>
        <v/>
      </c>
      <c r="Y15" s="36" t="str">
        <f t="shared" si="43"/>
        <v/>
      </c>
      <c r="Z15" s="37"/>
      <c r="AA15" s="38"/>
      <c r="AB15" s="38"/>
      <c r="AC15" s="38"/>
      <c r="AD15" s="39"/>
      <c r="AE15" s="23">
        <f t="shared" si="44"/>
        <v>0</v>
      </c>
      <c r="AF15" s="82"/>
      <c r="AG15" s="30"/>
      <c r="AH15" s="31"/>
      <c r="AI15" s="31"/>
      <c r="AJ15" s="31"/>
      <c r="AK15" s="31"/>
      <c r="AL15" s="31"/>
      <c r="AM15" s="31"/>
      <c r="AN15" s="32"/>
      <c r="AO15" s="33" t="str">
        <f t="shared" si="45"/>
        <v/>
      </c>
      <c r="AP15" s="34" t="str">
        <f t="shared" si="46"/>
        <v/>
      </c>
      <c r="AQ15" s="34" t="str">
        <f t="shared" si="47"/>
        <v/>
      </c>
      <c r="AR15" s="34" t="str">
        <f t="shared" si="48"/>
        <v/>
      </c>
      <c r="AS15" s="34" t="str">
        <f t="shared" si="49"/>
        <v/>
      </c>
      <c r="AT15" s="35" t="str">
        <f t="shared" si="50"/>
        <v/>
      </c>
      <c r="AU15" s="35" t="str">
        <f t="shared" si="51"/>
        <v/>
      </c>
      <c r="AV15" s="35" t="str">
        <f t="shared" si="52"/>
        <v/>
      </c>
      <c r="AW15" s="35" t="str">
        <f t="shared" si="53"/>
        <v/>
      </c>
      <c r="AX15" s="35" t="str">
        <f t="shared" si="54"/>
        <v/>
      </c>
      <c r="AY15" s="35" t="str">
        <f t="shared" si="55"/>
        <v/>
      </c>
      <c r="AZ15" s="35" t="str">
        <f t="shared" si="56"/>
        <v/>
      </c>
      <c r="BA15" s="36" t="str">
        <f t="shared" si="57"/>
        <v/>
      </c>
      <c r="BB15" s="37"/>
      <c r="BC15" s="38"/>
      <c r="BD15" s="38"/>
      <c r="BE15" s="38"/>
      <c r="BF15" s="39"/>
      <c r="BG15" s="23">
        <f t="shared" si="58"/>
        <v>0</v>
      </c>
      <c r="BH15" s="11"/>
    </row>
    <row r="16" spans="1:95" ht="15.75" thickBot="1" x14ac:dyDescent="0.3">
      <c r="A16" s="50"/>
      <c r="B16" s="4">
        <f t="shared" ref="B16" si="60">IF(COUNT(R16:AD16,AT16:BF16),(SUM(PRODUCT(AE16,$AE13,COUNTIF(R16:AD16,"&gt;=0")),PRODUCT($BG13,BG16,COUNTIF(AT16:BF16,"&gt;=0"))))/(SUM(PRODUCT($AE13,COUNTIF(R16:AD16,"&gt;=0")),PRODUCT($BG13,COUNTIF(AT16:BF16,"&gt;=0")))),0)</f>
        <v>0</v>
      </c>
      <c r="C16" s="10" t="str">
        <f t="shared" si="30"/>
        <v>-</v>
      </c>
      <c r="D16" s="51">
        <v>0</v>
      </c>
      <c r="E16" s="40"/>
      <c r="F16" s="41"/>
      <c r="G16" s="41"/>
      <c r="H16" s="41"/>
      <c r="I16" s="41"/>
      <c r="J16" s="41"/>
      <c r="K16" s="41"/>
      <c r="L16" s="42"/>
      <c r="M16" s="43" t="str">
        <f t="shared" si="31"/>
        <v/>
      </c>
      <c r="N16" s="44" t="str">
        <f t="shared" si="32"/>
        <v/>
      </c>
      <c r="O16" s="44" t="str">
        <f t="shared" si="33"/>
        <v/>
      </c>
      <c r="P16" s="44" t="str">
        <f t="shared" si="34"/>
        <v/>
      </c>
      <c r="Q16" s="44" t="str">
        <f t="shared" si="35"/>
        <v/>
      </c>
      <c r="R16" s="45" t="str">
        <f t="shared" si="36"/>
        <v/>
      </c>
      <c r="S16" s="45" t="str">
        <f t="shared" si="37"/>
        <v/>
      </c>
      <c r="T16" s="45" t="str">
        <f t="shared" si="38"/>
        <v/>
      </c>
      <c r="U16" s="45" t="str">
        <f t="shared" si="39"/>
        <v/>
      </c>
      <c r="V16" s="45" t="str">
        <f t="shared" si="40"/>
        <v/>
      </c>
      <c r="W16" s="45" t="str">
        <f t="shared" si="41"/>
        <v/>
      </c>
      <c r="X16" s="45" t="str">
        <f t="shared" si="42"/>
        <v/>
      </c>
      <c r="Y16" s="46" t="str">
        <f t="shared" si="43"/>
        <v/>
      </c>
      <c r="Z16" s="47"/>
      <c r="AA16" s="48"/>
      <c r="AB16" s="48"/>
      <c r="AC16" s="48"/>
      <c r="AD16" s="49"/>
      <c r="AE16" s="24">
        <f t="shared" si="44"/>
        <v>0</v>
      </c>
      <c r="AF16" s="82"/>
      <c r="AG16" s="40"/>
      <c r="AH16" s="41"/>
      <c r="AI16" s="41"/>
      <c r="AJ16" s="41"/>
      <c r="AK16" s="41"/>
      <c r="AL16" s="41"/>
      <c r="AM16" s="41"/>
      <c r="AN16" s="42"/>
      <c r="AO16" s="43" t="str">
        <f t="shared" si="45"/>
        <v/>
      </c>
      <c r="AP16" s="44" t="str">
        <f t="shared" si="46"/>
        <v/>
      </c>
      <c r="AQ16" s="44" t="str">
        <f t="shared" si="47"/>
        <v/>
      </c>
      <c r="AR16" s="44" t="str">
        <f t="shared" si="48"/>
        <v/>
      </c>
      <c r="AS16" s="44" t="str">
        <f t="shared" si="49"/>
        <v/>
      </c>
      <c r="AT16" s="45" t="str">
        <f t="shared" si="50"/>
        <v/>
      </c>
      <c r="AU16" s="45" t="str">
        <f t="shared" si="51"/>
        <v/>
      </c>
      <c r="AV16" s="45" t="str">
        <f t="shared" si="52"/>
        <v/>
      </c>
      <c r="AW16" s="45" t="str">
        <f t="shared" si="53"/>
        <v/>
      </c>
      <c r="AX16" s="45" t="str">
        <f t="shared" si="54"/>
        <v/>
      </c>
      <c r="AY16" s="45" t="str">
        <f t="shared" si="55"/>
        <v/>
      </c>
      <c r="AZ16" s="45" t="str">
        <f t="shared" si="56"/>
        <v/>
      </c>
      <c r="BA16" s="46" t="str">
        <f t="shared" si="57"/>
        <v/>
      </c>
      <c r="BB16" s="47"/>
      <c r="BC16" s="48"/>
      <c r="BD16" s="48"/>
      <c r="BE16" s="48"/>
      <c r="BF16" s="49"/>
      <c r="BG16" s="24">
        <f t="shared" si="58"/>
        <v>0</v>
      </c>
      <c r="BH16" s="11"/>
    </row>
    <row r="17" spans="1:60" ht="19.5" thickBot="1" x14ac:dyDescent="0.35">
      <c r="A17" s="62" t="s">
        <v>12</v>
      </c>
      <c r="B17" s="52" t="str">
        <f t="shared" ref="B17" si="61">IF(COUNT(R14:AD16,AT14:BF16),(SUM(PRODUCT(AE14,D14,COUNT(R14:AD14),$AE13),PRODUCT(AE15,D15,COUNT(R15:AD15),$AE13),PRODUCT(AE16,D16,COUNT(R16:AD16),$AE13),PRODUCT(BG14,$BG13,D14,COUNT(AT14:BF14)),PRODUCT(BG15,$BG13,D15,COUNT(AT15:BF15)),PRODUCT(BG16,$BG13,D16,COUNT(AT16:BF16)))/(SUM(PRODUCT(D14,COUNT(R14:AD14),$AE13),PRODUCT(D15,COUNT(R15:AD15),$AE13),PRODUCT(D16,COUNT(R16:AD16),$AE13),PRODUCT($BG13,D14,COUNT(AT14:BF14)),PRODUCT($BG13,D15,COUNT(AT15:BF15)),PRODUCT($BG13,D16,COUNT(AT16:BF16))))),"-")</f>
        <v>-</v>
      </c>
      <c r="C17" s="53" t="str">
        <f t="shared" ref="C17" si="62">IF(COUNT(R14:AD16,AT14:BF16),IF(B17&gt;=12.5,1,IF(B17&gt;=9.5,2,IF(B17&gt;=6.5,3,IF(B17&gt;=3.5,4,IF(B17&gt;=0.5,5,6))))),"-")</f>
        <v>-</v>
      </c>
      <c r="D17" s="54"/>
      <c r="E17" s="55"/>
      <c r="F17" s="55"/>
      <c r="G17" s="55"/>
      <c r="H17" s="55"/>
      <c r="I17" s="55"/>
      <c r="J17" s="55"/>
      <c r="K17" s="55"/>
      <c r="L17" s="55"/>
      <c r="M17" s="55"/>
      <c r="N17" s="55"/>
      <c r="O17" s="55"/>
      <c r="P17" s="55"/>
      <c r="Q17" s="55"/>
      <c r="R17" s="56" t="str">
        <f t="shared" si="36"/>
        <v/>
      </c>
      <c r="S17" s="56" t="str">
        <f t="shared" si="37"/>
        <v/>
      </c>
      <c r="T17" s="56" t="str">
        <f t="shared" si="38"/>
        <v/>
      </c>
      <c r="U17" s="56" t="str">
        <f t="shared" si="39"/>
        <v/>
      </c>
      <c r="V17" s="56" t="str">
        <f t="shared" si="40"/>
        <v/>
      </c>
      <c r="W17" s="56" t="str">
        <f t="shared" si="41"/>
        <v/>
      </c>
      <c r="X17" s="56" t="str">
        <f t="shared" si="42"/>
        <v/>
      </c>
      <c r="Y17" s="56" t="str">
        <f t="shared" si="43"/>
        <v/>
      </c>
      <c r="Z17" s="56"/>
      <c r="AA17" s="56"/>
      <c r="AB17" s="56"/>
      <c r="AC17" s="57"/>
      <c r="AD17" s="56"/>
      <c r="AE17" s="58"/>
      <c r="AF17" s="59"/>
      <c r="AG17" s="56"/>
      <c r="AH17" s="56"/>
      <c r="AI17" s="56"/>
      <c r="AJ17" s="56"/>
      <c r="AK17" s="56"/>
      <c r="AL17" s="56"/>
      <c r="AM17" s="56"/>
      <c r="AN17" s="56"/>
      <c r="AO17" s="60"/>
      <c r="AP17" s="60"/>
      <c r="AQ17" s="60"/>
      <c r="AR17" s="60"/>
      <c r="AS17" s="60"/>
      <c r="AT17" s="56"/>
      <c r="AU17" s="56"/>
      <c r="AV17" s="56"/>
      <c r="AW17" s="56"/>
      <c r="AX17" s="56"/>
      <c r="AY17" s="56"/>
      <c r="AZ17" s="56"/>
      <c r="BA17" s="56"/>
      <c r="BB17" s="56"/>
      <c r="BC17" s="56"/>
      <c r="BD17" s="56"/>
      <c r="BE17" s="56"/>
      <c r="BF17" s="56"/>
      <c r="BG17" s="61"/>
      <c r="BH17" s="11"/>
    </row>
    <row r="18" spans="1:60" ht="15.75" thickBot="1" x14ac:dyDescent="0.3">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11"/>
    </row>
    <row r="19" spans="1:60" ht="15.75" thickBot="1" x14ac:dyDescent="0.3">
      <c r="A19" s="63" t="s">
        <v>15</v>
      </c>
      <c r="B19" s="76" t="s">
        <v>11</v>
      </c>
      <c r="C19" s="77"/>
      <c r="D19" s="78"/>
      <c r="E19" s="79" t="s">
        <v>8</v>
      </c>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80"/>
      <c r="AF19" s="81"/>
      <c r="AG19" s="83" t="s">
        <v>9</v>
      </c>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80"/>
      <c r="BH19" s="11"/>
    </row>
    <row r="20" spans="1:60" ht="15.75" thickBot="1" x14ac:dyDescent="0.3">
      <c r="A20" s="84" t="s">
        <v>10</v>
      </c>
      <c r="B20" s="27" t="s">
        <v>5</v>
      </c>
      <c r="C20" s="27" t="s">
        <v>2</v>
      </c>
      <c r="D20" s="86" t="s">
        <v>3</v>
      </c>
      <c r="E20" s="87" t="s">
        <v>7</v>
      </c>
      <c r="F20" s="88"/>
      <c r="G20" s="88"/>
      <c r="H20" s="88"/>
      <c r="I20" s="88"/>
      <c r="J20" s="88"/>
      <c r="K20" s="88"/>
      <c r="L20" s="88"/>
      <c r="M20" s="88"/>
      <c r="N20" s="88"/>
      <c r="O20" s="88"/>
      <c r="P20" s="88"/>
      <c r="Q20" s="88"/>
      <c r="R20" s="88"/>
      <c r="S20" s="88"/>
      <c r="T20" s="88"/>
      <c r="U20" s="88"/>
      <c r="V20" s="88"/>
      <c r="W20" s="88"/>
      <c r="X20" s="88"/>
      <c r="Y20" s="88"/>
      <c r="Z20" s="88"/>
      <c r="AA20" s="88"/>
      <c r="AB20" s="88"/>
      <c r="AC20" s="88"/>
      <c r="AD20" s="89"/>
      <c r="AE20" s="21" t="s">
        <v>1</v>
      </c>
      <c r="AF20" s="82"/>
      <c r="AG20" s="87" t="s">
        <v>7</v>
      </c>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9"/>
      <c r="BG20" s="21" t="s">
        <v>1</v>
      </c>
      <c r="BH20" s="11"/>
    </row>
    <row r="21" spans="1:60" x14ac:dyDescent="0.25">
      <c r="A21" s="85"/>
      <c r="B21" s="25"/>
      <c r="C21" s="25"/>
      <c r="D21" s="86"/>
      <c r="E21" s="90" t="s">
        <v>0</v>
      </c>
      <c r="F21" s="91"/>
      <c r="G21" s="91"/>
      <c r="H21" s="91"/>
      <c r="I21" s="91"/>
      <c r="J21" s="91"/>
      <c r="K21" s="91"/>
      <c r="L21" s="92"/>
      <c r="M21" s="20"/>
      <c r="N21" s="20"/>
      <c r="O21" s="20"/>
      <c r="P21" s="20"/>
      <c r="Q21" s="20"/>
      <c r="R21" s="20"/>
      <c r="S21" s="20"/>
      <c r="T21" s="20"/>
      <c r="U21" s="20"/>
      <c r="V21" s="20"/>
      <c r="W21" s="20"/>
      <c r="X21" s="20"/>
      <c r="Y21" s="20"/>
      <c r="Z21" s="93" t="s">
        <v>6</v>
      </c>
      <c r="AA21" s="94"/>
      <c r="AB21" s="94"/>
      <c r="AC21" s="94"/>
      <c r="AD21" s="95"/>
      <c r="AE21" s="22">
        <v>0</v>
      </c>
      <c r="AF21" s="82"/>
      <c r="AG21" s="90" t="s">
        <v>0</v>
      </c>
      <c r="AH21" s="91"/>
      <c r="AI21" s="91"/>
      <c r="AJ21" s="91"/>
      <c r="AK21" s="91"/>
      <c r="AL21" s="91"/>
      <c r="AM21" s="91"/>
      <c r="AN21" s="92"/>
      <c r="AO21" s="20"/>
      <c r="AP21" s="20"/>
      <c r="AQ21" s="20"/>
      <c r="AR21" s="20"/>
      <c r="AS21" s="20"/>
      <c r="AT21" s="20"/>
      <c r="AU21" s="20"/>
      <c r="AV21" s="20"/>
      <c r="AW21" s="20"/>
      <c r="AX21" s="20"/>
      <c r="AY21" s="20"/>
      <c r="AZ21" s="20"/>
      <c r="BA21" s="20"/>
      <c r="BB21" s="93" t="s">
        <v>6</v>
      </c>
      <c r="BC21" s="94"/>
      <c r="BD21" s="94"/>
      <c r="BE21" s="94"/>
      <c r="BF21" s="95"/>
      <c r="BG21" s="22">
        <v>0</v>
      </c>
      <c r="BH21" s="11"/>
    </row>
    <row r="22" spans="1:60" x14ac:dyDescent="0.25">
      <c r="A22" s="50"/>
      <c r="B22" s="4">
        <f t="shared" ref="B22" si="63">IF(COUNT(R22:AD22,AT22:BF22),(SUM(PRODUCT(AE22,$AE21,COUNTIF(R22:AD22,"&gt;=0")),PRODUCT($BG21,BG22,COUNTIF(AT22:BF22,"&gt;=0"))))/(SUM(PRODUCT($AE21,COUNTIF(R22:AD22,"&gt;=0")),PRODUCT($BG21,COUNTIF(AT22:BF22,"&gt;=0")))),0)</f>
        <v>0</v>
      </c>
      <c r="C22" s="10" t="str">
        <f t="shared" ref="C22:C24" si="64">IF(COUNT(R22:AD22,AT22:BF22),IF(B22&gt;=12.5,1,IF(B22&gt;=9.5,2,IF(B22&gt;=6.5,3,IF(B22&gt;=3.5,4,IF(B22&gt;=0.5,5,6))))),"-")</f>
        <v>-</v>
      </c>
      <c r="D22" s="51">
        <v>0</v>
      </c>
      <c r="E22" s="30"/>
      <c r="F22" s="31"/>
      <c r="G22" s="31"/>
      <c r="H22" s="31"/>
      <c r="I22" s="31"/>
      <c r="J22" s="31"/>
      <c r="K22" s="31"/>
      <c r="L22" s="32"/>
      <c r="M22" s="33" t="str">
        <f t="shared" ref="M22:M24" si="65">IF(Z22="","",IF(Z22&lt;0.5,6,IF(AND(Z22&gt;=0.5,Z22&lt;1.5),"5-",IF(AND(Z22&gt;=1.5,Z22&lt;2.5),5,IF(AND(Z22&gt;=2.5,Z22&lt;3.5),"5+",IF(AND(Z22&gt;=3.5,Z22&lt;4.5),"4-",IF(AND(Z22&gt;=4.5,Z22&lt;5.5),4,IF(AND(Z22&gt;=5.5,Z22&lt;6.5),"4+",IF(AND(Z22&gt;=6.5,Z22&lt;7.5),"3-",IF(AND(Z22&gt;=7.5,Z22&lt;8.5),3,IF(AND(Z22&gt;=8.5,Z22&lt;9.5),"3+",IF(AND(Z22&gt;=9.5,Z22&lt;10.5),"2-",IF(AND(Z22&gt;=10.5,Z22&lt;11.5),2,IF(AND(Z22&gt;=11.5,Z22&lt;12.5),"2+",IF(AND(Z22&gt;=12.5,Z22&lt;13.5),"1-",IF(AND(Z22&gt;=13.5,Z22&lt;14.5),1,IF(AND(Z22&gt;=14.5,Z22&lt;=15),"1+","")))))))))))))))))</f>
        <v/>
      </c>
      <c r="N22" s="34" t="str">
        <f t="shared" ref="N22:N24" si="66">IF(AA22="","",IF(AA22&lt;0.5,6,IF(AND(AA22&gt;=0.5,AA22&lt;1.5),"5-",IF(AND(AA22&gt;=1.5,AA22&lt;2.5),5,IF(AND(AA22&gt;=2.5,AA22&lt;3.5),"5+",IF(AND(AA22&gt;=3.5,AA22&lt;4.5),"4-",IF(AND(AA22&gt;=4.5,AA22&lt;5.5),4,IF(AND(AA22&gt;=5.5,AA22&lt;6.5),"4+",IF(AND(AA22&gt;=6.5,AA22&lt;7.5),"3-",IF(AND(AA22&gt;=7.5,AA22&lt;8.5),3,IF(AND(AA22&gt;=8.5,AA22&lt;9.5),"3+",IF(AND(AA22&gt;=9.5,AA22&lt;10.5),"2-",IF(AND(AA22&gt;=10.5,AA22&lt;11.5),2,IF(AND(AA22&gt;=11.5,AA22&lt;12.5),"2+",IF(AND(AA22&gt;=12.5,AA22&lt;13.5),"1-",IF(AND(AA22&gt;=13.5,AA22&lt;14.5),1,IF(AND(AA22&gt;=14.5,AA22&lt;=15),"1+","")))))))))))))))))</f>
        <v/>
      </c>
      <c r="O22" s="34" t="str">
        <f t="shared" ref="O22:O24" si="67">IF(AB22="","",IF(AB22&lt;0.5,6,IF(AND(AB22&gt;=0.5,AB22&lt;1.5),"5-",IF(AND(AB22&gt;=1.5,AB22&lt;2.5),5,IF(AND(AB22&gt;=2.5,AB22&lt;3.5),"5+",IF(AND(AB22&gt;=3.5,AB22&lt;4.5),"4-",IF(AND(AB22&gt;=4.5,AB22&lt;5.5),4,IF(AND(AB22&gt;=5.5,AB22&lt;6.5),"4+",IF(AND(AB22&gt;=6.5,AB22&lt;7.5),"3-",IF(AND(AB22&gt;=7.5,AB22&lt;8.5),3,IF(AND(AB22&gt;=8.5,AB22&lt;9.5),"3+",IF(AND(AB22&gt;=9.5,AB22&lt;10.5),"2-",IF(AND(AB22&gt;=10.5,AB22&lt;11.5),2,IF(AND(AB22&gt;=11.5,AB22&lt;12.5),"2+",IF(AND(AB22&gt;=12.5,AB22&lt;13.5),"1-",IF(AND(AB22&gt;=13.5,AB22&lt;14.5),1,IF(AND(AB22&gt;=14.5,AB22&lt;=15),"1+","")))))))))))))))))</f>
        <v/>
      </c>
      <c r="P22" s="34" t="str">
        <f t="shared" ref="P22:P24" si="68">IF(AC22="","",IF(AC22&lt;0.5,6,IF(AND(AC22&gt;=0.5,AC22&lt;1.5),"5-",IF(AND(AC22&gt;=1.5,AC22&lt;2.5),5,IF(AND(AC22&gt;=2.5,AC22&lt;3.5),"5+",IF(AND(AC22&gt;=3.5,AC22&lt;4.5),"4-",IF(AND(AC22&gt;=4.5,AC22&lt;5.5),4,IF(AND(AC22&gt;=5.5,AC22&lt;6.5),"4+",IF(AND(AC22&gt;=6.5,AC22&lt;7.5),"3-",IF(AND(AC22&gt;=7.5,AC22&lt;8.5),3,IF(AND(AC22&gt;=8.5,AC22&lt;9.5),"3+",IF(AND(AC22&gt;=9.5,AC22&lt;10.5),"2-",IF(AND(AC22&gt;=10.5,AC22&lt;11.5),2,IF(AND(AC22&gt;=11.5,AC22&lt;12.5),"2+",IF(AND(AC22&gt;=12.5,AC22&lt;13.5),"1-",IF(AND(AC22&gt;=13.5,AC22&lt;14.5),1,IF(AND(AC22&gt;=14.5,AC22&lt;=15),"1+","")))))))))))))))))</f>
        <v/>
      </c>
      <c r="Q22" s="34" t="str">
        <f t="shared" ref="Q22:Q24" si="69">IF(AD22="","",IF(AD22&lt;0.5,6,IF(AND(AD22&gt;=0.5,AD22&lt;1.5),"5-",IF(AND(AD22&gt;=1.5,AD22&lt;2.5),5,IF(AND(AD22&gt;=2.5,AD22&lt;3.5),"5+",IF(AND(AD22&gt;=3.5,AD22&lt;4.5),"4-",IF(AND(AD22&gt;=4.5,AD22&lt;5.5),4,IF(AND(AD22&gt;=5.5,AD22&lt;6.5),"4+",IF(AND(AD22&gt;=6.5,AD22&lt;7.5),"3-",IF(AND(AD22&gt;=7.5,AD22&lt;8.5),3,IF(AND(AD22&gt;=8.5,AD22&lt;9.5),"3+",IF(AND(AD22&gt;=9.5,AD22&lt;10.5),"2-",IF(AND(AD22&gt;=10.5,AD22&lt;11.5),2,IF(AND(AD22&gt;=11.5,AD22&lt;12.5),"2+",IF(AND(AD22&gt;=12.5,AD22&lt;13.5),"1-",IF(AND(AD22&gt;=13.5,AD22&lt;14.5),1,IF(AND(AD22&gt;=14.5,AD22&lt;=15),"1+","")))))))))))))))))</f>
        <v/>
      </c>
      <c r="R22" s="35" t="str">
        <f t="shared" ref="R22:R25" si="70">IF(E22="1+",15,IF(E22=1,14,IF(E22="1-",13,IF(E22="2+",12,IF(E22=2,11,IF(E22="2-",10,IF(E22="3+",9,IF(E22=3,8,IF(E22="3-",7,IF(E22="4+",6,IF(E22=4,5,IF(E22="4-",4,IF(E22="5+",3,IF(E22=5,2,IF(E22="5-",1,IF(E22=6,0,IF(E22&gt;6,"E",IF(E22&lt;0,"E",""))))))))))))))))))</f>
        <v/>
      </c>
      <c r="S22" s="35" t="str">
        <f t="shared" ref="S22:S25" si="71">IF(F22="1+",15,IF(F22=1,14,IF(F22="1-",13,IF(F22="2+",12,IF(F22=2,11,IF(F22="2-",10,IF(F22="3+",9,IF(F22=3,8,IF(F22="3-",7,IF(F22="4+",6,IF(F22=4,5,IF(F22="4-",4,IF(F22="5+",3,IF(F22=5,2,IF(F22="5-",1,IF(F22=6,0,IF(F22&gt;6,"E",IF(F22&lt;0,"E",""))))))))))))))))))</f>
        <v/>
      </c>
      <c r="T22" s="35" t="str">
        <f t="shared" ref="T22:T25" si="72">IF(G22="1+",15,IF(G22=1,14,IF(G22="1-",13,IF(G22="2+",12,IF(G22=2,11,IF(G22="2-",10,IF(G22="3+",9,IF(G22=3,8,IF(G22="3-",7,IF(G22="4+",6,IF(G22=4,5,IF(G22="4-",4,IF(G22="5+",3,IF(G22=5,2,IF(G22="5-",1,IF(G22=6,0,IF(G22&gt;6,"E",IF(G22&lt;0,"E",""))))))))))))))))))</f>
        <v/>
      </c>
      <c r="U22" s="35" t="str">
        <f t="shared" ref="U22:U25" si="73">IF(H22="1+",15,IF(H22=1,14,IF(H22="1-",13,IF(H22="2+",12,IF(H22=2,11,IF(H22="2-",10,IF(H22="3+",9,IF(H22=3,8,IF(H22="3-",7,IF(H22="4+",6,IF(H22=4,5,IF(H22="4-",4,IF(H22="5+",3,IF(H22=5,2,IF(H22="5-",1,IF(H22=6,0,IF(H22&gt;6,"E",IF(H22&lt;0,"E",""))))))))))))))))))</f>
        <v/>
      </c>
      <c r="V22" s="35" t="str">
        <f t="shared" ref="V22:V25" si="74">IF(I22="1+",15,IF(I22=1,14,IF(I22="1-",13,IF(I22="2+",12,IF(I22=2,11,IF(I22="2-",10,IF(I22="3+",9,IF(I22=3,8,IF(I22="3-",7,IF(I22="4+",6,IF(I22=4,5,IF(I22="4-",4,IF(I22="5+",3,IF(I22=5,2,IF(I22="5-",1,IF(I22=6,0,IF(I22&gt;6,"E",IF(I22&lt;0,"E",""))))))))))))))))))</f>
        <v/>
      </c>
      <c r="W22" s="35" t="str">
        <f t="shared" ref="W22:W25" si="75">IF(J22="1+",15,IF(J22=1,14,IF(J22="1-",13,IF(J22="2+",12,IF(J22=2,11,IF(J22="2-",10,IF(J22="3+",9,IF(J22=3,8,IF(J22="3-",7,IF(J22="4+",6,IF(J22=4,5,IF(J22="4-",4,IF(J22="5+",3,IF(J22=5,2,IF(J22="5-",1,IF(J22=6,0,IF(J22&gt;6,"E",IF(J22&lt;0,"E",""))))))))))))))))))</f>
        <v/>
      </c>
      <c r="X22" s="35" t="str">
        <f t="shared" ref="X22:X25" si="76">IF(K22="1+",15,IF(K22=1,14,IF(K22="1-",13,IF(K22="2+",12,IF(K22=2,11,IF(K22="2-",10,IF(K22="3+",9,IF(K22=3,8,IF(K22="3-",7,IF(K22="4+",6,IF(K22=4,5,IF(K22="4-",4,IF(K22="5+",3,IF(K22=5,2,IF(K22="5-",1,IF(K22=6,0,IF(K22&gt;6,"E",IF(K22&lt;0,"E",""))))))))))))))))))</f>
        <v/>
      </c>
      <c r="Y22" s="36" t="str">
        <f t="shared" ref="Y22:Y25" si="77">IF(L22="1+",15,IF(L22=1,14,IF(L22="1-",13,IF(L22="2+",12,IF(L22=2,11,IF(L22="2-",10,IF(L22="3+",9,IF(L22=3,8,IF(L22="3-",7,IF(L22="4+",6,IF(L22=4,5,IF(L22="4-",4,IF(L22="5+",3,IF(L22=5,2,IF(L22="5-",1,IF(L22=6,0,IF(L22&gt;6,"E",IF(L22&lt;0,"E",""))))))))))))))))))</f>
        <v/>
      </c>
      <c r="Z22" s="37"/>
      <c r="AA22" s="38"/>
      <c r="AB22" s="38"/>
      <c r="AC22" s="38"/>
      <c r="AD22" s="39"/>
      <c r="AE22" s="23">
        <f t="shared" ref="AE22:AE24" si="78">IF(COUNT(R22:AD22),AVERAGE(R22:AD22),0)</f>
        <v>0</v>
      </c>
      <c r="AF22" s="82"/>
      <c r="AG22" s="30"/>
      <c r="AH22" s="31"/>
      <c r="AI22" s="31"/>
      <c r="AJ22" s="31"/>
      <c r="AK22" s="31"/>
      <c r="AL22" s="31"/>
      <c r="AM22" s="31"/>
      <c r="AN22" s="32"/>
      <c r="AO22" s="33" t="str">
        <f t="shared" ref="AO22:AO24" si="79">IF(BB22="","",IF(BB22&lt;0.5,6,IF(AND(BB22&gt;=0.5,BB22&lt;1.5),"5-",IF(AND(BB22&gt;=1.5,BB22&lt;2.5),5,IF(AND(BB22&gt;=2.5,BB22&lt;3.5),"5+",IF(AND(BB22&gt;=3.5,BB22&lt;4.5),"4-",IF(AND(BB22&gt;=4.5,BB22&lt;5.5),4,IF(AND(BB22&gt;=5.5,BB22&lt;6.5),"4+",IF(AND(BB22&gt;=6.5,BB22&lt;7.5),"3-",IF(AND(BB22&gt;=7.5,BB22&lt;8.5),3,IF(AND(BB22&gt;=8.5,BB22&lt;9.5),"3+",IF(AND(BB22&gt;=9.5,BB22&lt;10.5),"2-",IF(AND(BB22&gt;=10.5,BB22&lt;11.5),2,IF(AND(BB22&gt;=11.5,BB22&lt;12.5),"2+",IF(AND(BB22&gt;=12.5,BB22&lt;13.5),"1-",IF(AND(BB22&gt;=13.5,BB22&lt;14.5),1,IF(AND(BB22&gt;=14.5,BB22&lt;=15),"1+","")))))))))))))))))</f>
        <v/>
      </c>
      <c r="AP22" s="34" t="str">
        <f t="shared" ref="AP22:AP24" si="80">IF(BC22="","",IF(BC22&lt;0.5,6,IF(AND(BC22&gt;=0.5,BC22&lt;1.5),"5-",IF(AND(BC22&gt;=1.5,BC22&lt;2.5),5,IF(AND(BC22&gt;=2.5,BC22&lt;3.5),"5+",IF(AND(BC22&gt;=3.5,BC22&lt;4.5),"4-",IF(AND(BC22&gt;=4.5,BC22&lt;5.5),4,IF(AND(BC22&gt;=5.5,BC22&lt;6.5),"4+",IF(AND(BC22&gt;=6.5,BC22&lt;7.5),"3-",IF(AND(BC22&gt;=7.5,BC22&lt;8.5),3,IF(AND(BC22&gt;=8.5,BC22&lt;9.5),"3+",IF(AND(BC22&gt;=9.5,BC22&lt;10.5),"2-",IF(AND(BC22&gt;=10.5,BC22&lt;11.5),2,IF(AND(BC22&gt;=11.5,BC22&lt;12.5),"2+",IF(AND(BC22&gt;=12.5,BC22&lt;13.5),"1-",IF(AND(BC22&gt;=13.5,BC22&lt;14.5),1,IF(AND(BC22&gt;=14.5,BC22&lt;=15),"1+","")))))))))))))))))</f>
        <v/>
      </c>
      <c r="AQ22" s="34" t="str">
        <f t="shared" ref="AQ22:AQ24" si="81">IF(BD22="","",IF(BD22&lt;0.5,6,IF(AND(BD22&gt;=0.5,BD22&lt;1.5),"5-",IF(AND(BD22&gt;=1.5,BD22&lt;2.5),5,IF(AND(BD22&gt;=2.5,BD22&lt;3.5),"5+",IF(AND(BD22&gt;=3.5,BD22&lt;4.5),"4-",IF(AND(BD22&gt;=4.5,BD22&lt;5.5),4,IF(AND(BD22&gt;=5.5,BD22&lt;6.5),"4+",IF(AND(BD22&gt;=6.5,BD22&lt;7.5),"3-",IF(AND(BD22&gt;=7.5,BD22&lt;8.5),3,IF(AND(BD22&gt;=8.5,BD22&lt;9.5),"3+",IF(AND(BD22&gt;=9.5,BD22&lt;10.5),"2-",IF(AND(BD22&gt;=10.5,BD22&lt;11.5),2,IF(AND(BD22&gt;=11.5,BD22&lt;12.5),"2+",IF(AND(BD22&gt;=12.5,BD22&lt;13.5),"1-",IF(AND(BD22&gt;=13.5,BD22&lt;14.5),1,IF(AND(BD22&gt;=14.5,BD22&lt;=15),"1+","")))))))))))))))))</f>
        <v/>
      </c>
      <c r="AR22" s="34" t="str">
        <f t="shared" ref="AR22:AR24" si="82">IF(BE22="","",IF(BE22&lt;0.5,6,IF(AND(BE22&gt;=0.5,BE22&lt;1.5),"5-",IF(AND(BE22&gt;=1.5,BE22&lt;2.5),5,IF(AND(BE22&gt;=2.5,BE22&lt;3.5),"5+",IF(AND(BE22&gt;=3.5,BE22&lt;4.5),"4-",IF(AND(BE22&gt;=4.5,BE22&lt;5.5),4,IF(AND(BE22&gt;=5.5,BE22&lt;6.5),"4+",IF(AND(BE22&gt;=6.5,BE22&lt;7.5),"3-",IF(AND(BE22&gt;=7.5,BE22&lt;8.5),3,IF(AND(BE22&gt;=8.5,BE22&lt;9.5),"3+",IF(AND(BE22&gt;=9.5,BE22&lt;10.5),"2-",IF(AND(BE22&gt;=10.5,BE22&lt;11.5),2,IF(AND(BE22&gt;=11.5,BE22&lt;12.5),"2+",IF(AND(BE22&gt;=12.5,BE22&lt;13.5),"1-",IF(AND(BE22&gt;=13.5,BE22&lt;14.5),1,IF(AND(BE22&gt;=14.5,BE22&lt;=15),"1+","")))))))))))))))))</f>
        <v/>
      </c>
      <c r="AS22" s="34" t="str">
        <f t="shared" ref="AS22:AS24" si="83">IF(BF22="","",IF(BF22&lt;0.5,6,IF(AND(BF22&gt;=0.5,BF22&lt;1.5),"5-",IF(AND(BF22&gt;=1.5,BF22&lt;2.5),5,IF(AND(BF22&gt;=2.5,BF22&lt;3.5),"5+",IF(AND(BF22&gt;=3.5,BF22&lt;4.5),"4-",IF(AND(BF22&gt;=4.5,BF22&lt;5.5),4,IF(AND(BF22&gt;=5.5,BF22&lt;6.5),"4+",IF(AND(BF22&gt;=6.5,BF22&lt;7.5),"3-",IF(AND(BF22&gt;=7.5,BF22&lt;8.5),3,IF(AND(BF22&gt;=8.5,BF22&lt;9.5),"3+",IF(AND(BF22&gt;=9.5,BF22&lt;10.5),"2-",IF(AND(BF22&gt;=10.5,BF22&lt;11.5),2,IF(AND(BF22&gt;=11.5,BF22&lt;12.5),"2+",IF(AND(BF22&gt;=12.5,BF22&lt;13.5),"1-",IF(AND(BF22&gt;=13.5,BF22&lt;14.5),1,IF(AND(BF22&gt;=14.5,BF22&lt;=15),"1+","")))))))))))))))))</f>
        <v/>
      </c>
      <c r="AT22" s="35" t="str">
        <f t="shared" ref="AT22:AT24" si="84">IF(AG22="1+",15,IF(AG22=1,14,IF(AG22="1-",13,IF(AG22="2+",12,IF(AG22=2,11,IF(AG22="2-",10,IF(AG22="3+",9,IF(AG22=3,8,IF(AG22="3-",7,IF(AG22="4+",6,IF(AG22=4,5,IF(AG22="4-",4,IF(AG22="5+",3,IF(AG22=5,2,IF(AG22="5-",1,IF(AG22=6,0,""))))))))))))))))</f>
        <v/>
      </c>
      <c r="AU22" s="35" t="str">
        <f t="shared" ref="AU22:AU24" si="85">IF(AH22="1+",15,IF(AH22=1,14,IF(AH22="1-",13,IF(AH22="2+",12,IF(AH22=2,11,IF(AH22="2-",10,IF(AH22="3+",9,IF(AH22=3,8,IF(AH22="3-",7,IF(AH22="4+",6,IF(AH22=4,5,IF(AH22="4-",4,IF(AH22="5+",3,IF(AH22=5,2,IF(AH22="5-",1,IF(AH22=6,0,""))))))))))))))))</f>
        <v/>
      </c>
      <c r="AV22" s="35" t="str">
        <f t="shared" ref="AV22:AV24" si="86">IF(AI22="1+",15,IF(AI22=1,14,IF(AI22="1-",13,IF(AI22="2+",12,IF(AI22=2,11,IF(AI22="2-",10,IF(AI22="3+",9,IF(AI22=3,8,IF(AI22="3-",7,IF(AI22="4+",6,IF(AI22=4,5,IF(AI22="4-",4,IF(AI22="5+",3,IF(AI22=5,2,IF(AI22="5-",1,IF(AI22=6,0,""))))))))))))))))</f>
        <v/>
      </c>
      <c r="AW22" s="35" t="str">
        <f t="shared" ref="AW22:AW24" si="87">IF(AJ22="1+",15,IF(AJ22=1,14,IF(AJ22="1-",13,IF(AJ22="2+",12,IF(AJ22=2,11,IF(AJ22="2-",10,IF(AJ22="3+",9,IF(AJ22=3,8,IF(AJ22="3-",7,IF(AJ22="4+",6,IF(AJ22=4,5,IF(AJ22="4-",4,IF(AJ22="5+",3,IF(AJ22=5,2,IF(AJ22="5-",1,IF(AJ22=6,0,""))))))))))))))))</f>
        <v/>
      </c>
      <c r="AX22" s="35" t="str">
        <f t="shared" ref="AX22:AX24" si="88">IF(AK22="1+",15,IF(AK22=1,14,IF(AK22="1-",13,IF(AK22="2+",12,IF(AK22=2,11,IF(AK22="2-",10,IF(AK22="3+",9,IF(AK22=3,8,IF(AK22="3-",7,IF(AK22="4+",6,IF(AK22=4,5,IF(AK22="4-",4,IF(AK22="5+",3,IF(AK22=5,2,IF(AK22="5-",1,IF(AK22=6,0,""))))))))))))))))</f>
        <v/>
      </c>
      <c r="AY22" s="35" t="str">
        <f t="shared" ref="AY22:AY24" si="89">IF(AL22="1+",15,IF(AL22=1,14,IF(AL22="1-",13,IF(AL22="2+",12,IF(AL22=2,11,IF(AL22="2-",10,IF(AL22="3+",9,IF(AL22=3,8,IF(AL22="3-",7,IF(AL22="4+",6,IF(AL22=4,5,IF(AL22="4-",4,IF(AL22="5+",3,IF(AL22=5,2,IF(AL22="5-",1,IF(AL22=6,0,""))))))))))))))))</f>
        <v/>
      </c>
      <c r="AZ22" s="35" t="str">
        <f t="shared" ref="AZ22:AZ24" si="90">IF(AM22="1+",15,IF(AM22=1,14,IF(AM22="1-",13,IF(AM22="2+",12,IF(AM22=2,11,IF(AM22="2-",10,IF(AM22="3+",9,IF(AM22=3,8,IF(AM22="3-",7,IF(AM22="4+",6,IF(AM22=4,5,IF(AM22="4-",4,IF(AM22="5+",3,IF(AM22=5,2,IF(AM22="5-",1,IF(AM22=6,0,""))))))))))))))))</f>
        <v/>
      </c>
      <c r="BA22" s="36" t="str">
        <f t="shared" ref="BA22:BA24" si="91">IF(AN22="1+",15,IF(AN22=1,14,IF(AN22="1-",13,IF(AN22="2+",12,IF(AN22=2,11,IF(AN22="2-",10,IF(AN22="3+",9,IF(AN22=3,8,IF(AN22="3-",7,IF(AN22="4+",6,IF(AN22=4,5,IF(AN22="4-",4,IF(AN22="5+",3,IF(AN22=5,2,IF(AN22="5-",1,IF(AN22=6,0,""))))))))))))))))</f>
        <v/>
      </c>
      <c r="BB22" s="37"/>
      <c r="BC22" s="38"/>
      <c r="BD22" s="38"/>
      <c r="BE22" s="38"/>
      <c r="BF22" s="39"/>
      <c r="BG22" s="23">
        <f t="shared" ref="BG22:BG24" si="92">IF(COUNT(AT22:BF22),AVERAGE(AT22:BF22),0)</f>
        <v>0</v>
      </c>
      <c r="BH22" s="11"/>
    </row>
    <row r="23" spans="1:60" x14ac:dyDescent="0.25">
      <c r="A23" s="50"/>
      <c r="B23" s="4">
        <f t="shared" ref="B23" si="93">IF(COUNT(R23:AD23,AT23:BF23),(SUM(PRODUCT(AE23,$AE21,COUNTIF(R23:AD23,"&gt;=0")),PRODUCT($BG21,BG23,COUNTIF(AT23:BF23,"&gt;=0"))))/(SUM(PRODUCT($AE21,COUNTIF(R23:AD23,"&gt;=0")),PRODUCT($BG21,COUNTIF(AT23:BF23,"&gt;=0")))),0)</f>
        <v>0</v>
      </c>
      <c r="C23" s="10" t="str">
        <f t="shared" si="64"/>
        <v>-</v>
      </c>
      <c r="D23" s="51">
        <v>0</v>
      </c>
      <c r="E23" s="30"/>
      <c r="F23" s="31"/>
      <c r="G23" s="31"/>
      <c r="H23" s="31"/>
      <c r="I23" s="31"/>
      <c r="J23" s="31"/>
      <c r="K23" s="31"/>
      <c r="L23" s="32"/>
      <c r="M23" s="33" t="str">
        <f t="shared" si="65"/>
        <v/>
      </c>
      <c r="N23" s="34" t="str">
        <f t="shared" si="66"/>
        <v/>
      </c>
      <c r="O23" s="34" t="str">
        <f t="shared" si="67"/>
        <v/>
      </c>
      <c r="P23" s="34" t="str">
        <f t="shared" si="68"/>
        <v/>
      </c>
      <c r="Q23" s="34" t="str">
        <f t="shared" si="69"/>
        <v/>
      </c>
      <c r="R23" s="35" t="str">
        <f t="shared" si="70"/>
        <v/>
      </c>
      <c r="S23" s="35" t="str">
        <f t="shared" si="71"/>
        <v/>
      </c>
      <c r="T23" s="35" t="str">
        <f t="shared" si="72"/>
        <v/>
      </c>
      <c r="U23" s="35" t="str">
        <f t="shared" si="73"/>
        <v/>
      </c>
      <c r="V23" s="35" t="str">
        <f t="shared" si="74"/>
        <v/>
      </c>
      <c r="W23" s="35" t="str">
        <f t="shared" si="75"/>
        <v/>
      </c>
      <c r="X23" s="35" t="str">
        <f t="shared" si="76"/>
        <v/>
      </c>
      <c r="Y23" s="36" t="str">
        <f t="shared" si="77"/>
        <v/>
      </c>
      <c r="Z23" s="37"/>
      <c r="AA23" s="38"/>
      <c r="AB23" s="38"/>
      <c r="AC23" s="38"/>
      <c r="AD23" s="39"/>
      <c r="AE23" s="23">
        <f t="shared" si="78"/>
        <v>0</v>
      </c>
      <c r="AF23" s="82"/>
      <c r="AG23" s="30"/>
      <c r="AH23" s="31"/>
      <c r="AI23" s="31"/>
      <c r="AJ23" s="31"/>
      <c r="AK23" s="31"/>
      <c r="AL23" s="31"/>
      <c r="AM23" s="31"/>
      <c r="AN23" s="32"/>
      <c r="AO23" s="33" t="str">
        <f t="shared" si="79"/>
        <v/>
      </c>
      <c r="AP23" s="34" t="str">
        <f t="shared" si="80"/>
        <v/>
      </c>
      <c r="AQ23" s="34" t="str">
        <f t="shared" si="81"/>
        <v/>
      </c>
      <c r="AR23" s="34" t="str">
        <f t="shared" si="82"/>
        <v/>
      </c>
      <c r="AS23" s="34" t="str">
        <f t="shared" si="83"/>
        <v/>
      </c>
      <c r="AT23" s="35" t="str">
        <f t="shared" si="84"/>
        <v/>
      </c>
      <c r="AU23" s="35" t="str">
        <f t="shared" si="85"/>
        <v/>
      </c>
      <c r="AV23" s="35" t="str">
        <f t="shared" si="86"/>
        <v/>
      </c>
      <c r="AW23" s="35" t="str">
        <f t="shared" si="87"/>
        <v/>
      </c>
      <c r="AX23" s="35" t="str">
        <f t="shared" si="88"/>
        <v/>
      </c>
      <c r="AY23" s="35" t="str">
        <f t="shared" si="89"/>
        <v/>
      </c>
      <c r="AZ23" s="35" t="str">
        <f t="shared" si="90"/>
        <v/>
      </c>
      <c r="BA23" s="36" t="str">
        <f t="shared" si="91"/>
        <v/>
      </c>
      <c r="BB23" s="37"/>
      <c r="BC23" s="38"/>
      <c r="BD23" s="38"/>
      <c r="BE23" s="38"/>
      <c r="BF23" s="39"/>
      <c r="BG23" s="23">
        <f t="shared" si="92"/>
        <v>0</v>
      </c>
      <c r="BH23" s="11"/>
    </row>
    <row r="24" spans="1:60" ht="15.75" thickBot="1" x14ac:dyDescent="0.3">
      <c r="A24" s="50"/>
      <c r="B24" s="4">
        <f t="shared" ref="B24" si="94">IF(COUNT(R24:AD24,AT24:BF24),(SUM(PRODUCT(AE24,$AE21,COUNTIF(R24:AD24,"&gt;=0")),PRODUCT($BG21,BG24,COUNTIF(AT24:BF24,"&gt;=0"))))/(SUM(PRODUCT($AE21,COUNTIF(R24:AD24,"&gt;=0")),PRODUCT($BG21,COUNTIF(AT24:BF24,"&gt;=0")))),0)</f>
        <v>0</v>
      </c>
      <c r="C24" s="10" t="str">
        <f t="shared" si="64"/>
        <v>-</v>
      </c>
      <c r="D24" s="51">
        <v>0</v>
      </c>
      <c r="E24" s="40"/>
      <c r="F24" s="41"/>
      <c r="G24" s="41"/>
      <c r="H24" s="41"/>
      <c r="I24" s="41"/>
      <c r="J24" s="41"/>
      <c r="K24" s="41"/>
      <c r="L24" s="42"/>
      <c r="M24" s="43" t="str">
        <f t="shared" si="65"/>
        <v/>
      </c>
      <c r="N24" s="44" t="str">
        <f t="shared" si="66"/>
        <v/>
      </c>
      <c r="O24" s="44" t="str">
        <f t="shared" si="67"/>
        <v/>
      </c>
      <c r="P24" s="44" t="str">
        <f t="shared" si="68"/>
        <v/>
      </c>
      <c r="Q24" s="44" t="str">
        <f t="shared" si="69"/>
        <v/>
      </c>
      <c r="R24" s="45" t="str">
        <f t="shared" si="70"/>
        <v/>
      </c>
      <c r="S24" s="45" t="str">
        <f t="shared" si="71"/>
        <v/>
      </c>
      <c r="T24" s="45" t="str">
        <f t="shared" si="72"/>
        <v/>
      </c>
      <c r="U24" s="45" t="str">
        <f t="shared" si="73"/>
        <v/>
      </c>
      <c r="V24" s="45" t="str">
        <f t="shared" si="74"/>
        <v/>
      </c>
      <c r="W24" s="45" t="str">
        <f t="shared" si="75"/>
        <v/>
      </c>
      <c r="X24" s="45" t="str">
        <f t="shared" si="76"/>
        <v/>
      </c>
      <c r="Y24" s="46" t="str">
        <f t="shared" si="77"/>
        <v/>
      </c>
      <c r="Z24" s="47"/>
      <c r="AA24" s="48"/>
      <c r="AB24" s="48"/>
      <c r="AC24" s="48"/>
      <c r="AD24" s="49"/>
      <c r="AE24" s="24">
        <f t="shared" si="78"/>
        <v>0</v>
      </c>
      <c r="AF24" s="82"/>
      <c r="AG24" s="40"/>
      <c r="AH24" s="41"/>
      <c r="AI24" s="41"/>
      <c r="AJ24" s="41"/>
      <c r="AK24" s="41"/>
      <c r="AL24" s="41"/>
      <c r="AM24" s="41"/>
      <c r="AN24" s="42"/>
      <c r="AO24" s="43" t="str">
        <f t="shared" si="79"/>
        <v/>
      </c>
      <c r="AP24" s="44" t="str">
        <f t="shared" si="80"/>
        <v/>
      </c>
      <c r="AQ24" s="44" t="str">
        <f t="shared" si="81"/>
        <v/>
      </c>
      <c r="AR24" s="44" t="str">
        <f t="shared" si="82"/>
        <v/>
      </c>
      <c r="AS24" s="44" t="str">
        <f t="shared" si="83"/>
        <v/>
      </c>
      <c r="AT24" s="45" t="str">
        <f t="shared" si="84"/>
        <v/>
      </c>
      <c r="AU24" s="45" t="str">
        <f t="shared" si="85"/>
        <v/>
      </c>
      <c r="AV24" s="45" t="str">
        <f t="shared" si="86"/>
        <v/>
      </c>
      <c r="AW24" s="45" t="str">
        <f t="shared" si="87"/>
        <v/>
      </c>
      <c r="AX24" s="45" t="str">
        <f t="shared" si="88"/>
        <v/>
      </c>
      <c r="AY24" s="45" t="str">
        <f t="shared" si="89"/>
        <v/>
      </c>
      <c r="AZ24" s="45" t="str">
        <f t="shared" si="90"/>
        <v/>
      </c>
      <c r="BA24" s="46" t="str">
        <f t="shared" si="91"/>
        <v/>
      </c>
      <c r="BB24" s="47"/>
      <c r="BC24" s="48"/>
      <c r="BD24" s="48"/>
      <c r="BE24" s="48"/>
      <c r="BF24" s="49"/>
      <c r="BG24" s="24">
        <f t="shared" si="92"/>
        <v>0</v>
      </c>
      <c r="BH24" s="11"/>
    </row>
    <row r="25" spans="1:60" ht="19.5" thickBot="1" x14ac:dyDescent="0.35">
      <c r="A25" s="62" t="s">
        <v>12</v>
      </c>
      <c r="B25" s="52" t="str">
        <f t="shared" ref="B25" si="95">IF(COUNT(R22:AD24,AT22:BF24),(SUM(PRODUCT(AE22,D22,COUNT(R22:AD22),$AE21),PRODUCT(AE23,D23,COUNT(R23:AD23),$AE21),PRODUCT(AE24,D24,COUNT(R24:AD24),$AE21),PRODUCT(BG22,$BG21,D22,COUNT(AT22:BF22)),PRODUCT(BG23,$BG21,D23,COUNT(AT23:BF23)),PRODUCT(BG24,$BG21,D24,COUNT(AT24:BF24)))/(SUM(PRODUCT(D22,COUNT(R22:AD22),$AE21),PRODUCT(D23,COUNT(R23:AD23),$AE21),PRODUCT(D24,COUNT(R24:AD24),$AE21),PRODUCT($BG21,D22,COUNT(AT22:BF22)),PRODUCT($BG21,D23,COUNT(AT23:BF23)),PRODUCT($BG21,D24,COUNT(AT24:BF24))))),"-")</f>
        <v>-</v>
      </c>
      <c r="C25" s="53" t="str">
        <f t="shared" ref="C25" si="96">IF(COUNT(R22:AD24,AT22:BF24),IF(B25&gt;=12.5,1,IF(B25&gt;=9.5,2,IF(B25&gt;=6.5,3,IF(B25&gt;=3.5,4,IF(B25&gt;=0.5,5,6))))),"-")</f>
        <v>-</v>
      </c>
      <c r="D25" s="54"/>
      <c r="E25" s="55"/>
      <c r="F25" s="55"/>
      <c r="G25" s="55"/>
      <c r="H25" s="55"/>
      <c r="I25" s="55"/>
      <c r="J25" s="55"/>
      <c r="K25" s="55"/>
      <c r="L25" s="55"/>
      <c r="M25" s="55"/>
      <c r="N25" s="55"/>
      <c r="O25" s="55"/>
      <c r="P25" s="55"/>
      <c r="Q25" s="55"/>
      <c r="R25" s="56" t="str">
        <f t="shared" si="70"/>
        <v/>
      </c>
      <c r="S25" s="56" t="str">
        <f t="shared" si="71"/>
        <v/>
      </c>
      <c r="T25" s="56" t="str">
        <f t="shared" si="72"/>
        <v/>
      </c>
      <c r="U25" s="56" t="str">
        <f t="shared" si="73"/>
        <v/>
      </c>
      <c r="V25" s="56" t="str">
        <f t="shared" si="74"/>
        <v/>
      </c>
      <c r="W25" s="56" t="str">
        <f t="shared" si="75"/>
        <v/>
      </c>
      <c r="X25" s="56" t="str">
        <f t="shared" si="76"/>
        <v/>
      </c>
      <c r="Y25" s="56" t="str">
        <f t="shared" si="77"/>
        <v/>
      </c>
      <c r="Z25" s="56"/>
      <c r="AA25" s="56"/>
      <c r="AB25" s="56"/>
      <c r="AC25" s="57"/>
      <c r="AD25" s="56"/>
      <c r="AE25" s="58"/>
      <c r="AF25" s="59"/>
      <c r="AG25" s="56"/>
      <c r="AH25" s="56"/>
      <c r="AI25" s="56"/>
      <c r="AJ25" s="56"/>
      <c r="AK25" s="56"/>
      <c r="AL25" s="56"/>
      <c r="AM25" s="56"/>
      <c r="AN25" s="56"/>
      <c r="AO25" s="60"/>
      <c r="AP25" s="60"/>
      <c r="AQ25" s="60"/>
      <c r="AR25" s="60"/>
      <c r="AS25" s="60"/>
      <c r="AT25" s="56"/>
      <c r="AU25" s="56"/>
      <c r="AV25" s="56"/>
      <c r="AW25" s="56"/>
      <c r="AX25" s="56"/>
      <c r="AY25" s="56"/>
      <c r="AZ25" s="56"/>
      <c r="BA25" s="56"/>
      <c r="BB25" s="56"/>
      <c r="BC25" s="56"/>
      <c r="BD25" s="56"/>
      <c r="BE25" s="56"/>
      <c r="BF25" s="56"/>
      <c r="BG25" s="61"/>
      <c r="BH25" s="11"/>
    </row>
    <row r="26" spans="1:60" ht="15.75" thickBot="1" x14ac:dyDescent="0.3">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11"/>
    </row>
    <row r="27" spans="1:60" ht="15.75" thickBot="1" x14ac:dyDescent="0.3">
      <c r="A27" s="63" t="s">
        <v>16</v>
      </c>
      <c r="B27" s="76" t="s">
        <v>11</v>
      </c>
      <c r="C27" s="77"/>
      <c r="D27" s="78"/>
      <c r="E27" s="79" t="s">
        <v>8</v>
      </c>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80"/>
      <c r="AF27" s="81"/>
      <c r="AG27" s="83" t="s">
        <v>9</v>
      </c>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80"/>
      <c r="BH27" s="11"/>
    </row>
    <row r="28" spans="1:60" ht="15.75" thickBot="1" x14ac:dyDescent="0.3">
      <c r="A28" s="84" t="s">
        <v>10</v>
      </c>
      <c r="B28" s="27" t="s">
        <v>5</v>
      </c>
      <c r="C28" s="27" t="s">
        <v>2</v>
      </c>
      <c r="D28" s="86" t="s">
        <v>3</v>
      </c>
      <c r="E28" s="87" t="s">
        <v>7</v>
      </c>
      <c r="F28" s="88"/>
      <c r="G28" s="88"/>
      <c r="H28" s="88"/>
      <c r="I28" s="88"/>
      <c r="J28" s="88"/>
      <c r="K28" s="88"/>
      <c r="L28" s="88"/>
      <c r="M28" s="88"/>
      <c r="N28" s="88"/>
      <c r="O28" s="88"/>
      <c r="P28" s="88"/>
      <c r="Q28" s="88"/>
      <c r="R28" s="88"/>
      <c r="S28" s="88"/>
      <c r="T28" s="88"/>
      <c r="U28" s="88"/>
      <c r="V28" s="88"/>
      <c r="W28" s="88"/>
      <c r="X28" s="88"/>
      <c r="Y28" s="88"/>
      <c r="Z28" s="88"/>
      <c r="AA28" s="88"/>
      <c r="AB28" s="88"/>
      <c r="AC28" s="88"/>
      <c r="AD28" s="89"/>
      <c r="AE28" s="21" t="s">
        <v>1</v>
      </c>
      <c r="AF28" s="82"/>
      <c r="AG28" s="87" t="s">
        <v>7</v>
      </c>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9"/>
      <c r="BG28" s="21" t="s">
        <v>1</v>
      </c>
      <c r="BH28" s="11"/>
    </row>
    <row r="29" spans="1:60" x14ac:dyDescent="0.25">
      <c r="A29" s="85"/>
      <c r="B29" s="25"/>
      <c r="C29" s="25"/>
      <c r="D29" s="86"/>
      <c r="E29" s="90" t="s">
        <v>0</v>
      </c>
      <c r="F29" s="91"/>
      <c r="G29" s="91"/>
      <c r="H29" s="91"/>
      <c r="I29" s="91"/>
      <c r="J29" s="91"/>
      <c r="K29" s="91"/>
      <c r="L29" s="92"/>
      <c r="M29" s="20"/>
      <c r="N29" s="20"/>
      <c r="O29" s="20"/>
      <c r="P29" s="20"/>
      <c r="Q29" s="20"/>
      <c r="R29" s="20"/>
      <c r="S29" s="20"/>
      <c r="T29" s="20"/>
      <c r="U29" s="20"/>
      <c r="V29" s="20"/>
      <c r="W29" s="20"/>
      <c r="X29" s="20"/>
      <c r="Y29" s="20"/>
      <c r="Z29" s="93" t="s">
        <v>6</v>
      </c>
      <c r="AA29" s="94"/>
      <c r="AB29" s="94"/>
      <c r="AC29" s="94"/>
      <c r="AD29" s="95"/>
      <c r="AE29" s="22">
        <v>0</v>
      </c>
      <c r="AF29" s="82"/>
      <c r="AG29" s="90" t="s">
        <v>0</v>
      </c>
      <c r="AH29" s="91"/>
      <c r="AI29" s="91"/>
      <c r="AJ29" s="91"/>
      <c r="AK29" s="91"/>
      <c r="AL29" s="91"/>
      <c r="AM29" s="91"/>
      <c r="AN29" s="92"/>
      <c r="AO29" s="20"/>
      <c r="AP29" s="20"/>
      <c r="AQ29" s="20"/>
      <c r="AR29" s="20"/>
      <c r="AS29" s="20"/>
      <c r="AT29" s="20"/>
      <c r="AU29" s="20"/>
      <c r="AV29" s="20"/>
      <c r="AW29" s="20"/>
      <c r="AX29" s="20"/>
      <c r="AY29" s="20"/>
      <c r="AZ29" s="20"/>
      <c r="BA29" s="20"/>
      <c r="BB29" s="93" t="s">
        <v>6</v>
      </c>
      <c r="BC29" s="94"/>
      <c r="BD29" s="94"/>
      <c r="BE29" s="94"/>
      <c r="BF29" s="95"/>
      <c r="BG29" s="22">
        <v>0</v>
      </c>
      <c r="BH29" s="11"/>
    </row>
    <row r="30" spans="1:60" x14ac:dyDescent="0.25">
      <c r="A30" s="50"/>
      <c r="B30" s="4">
        <f t="shared" ref="B30" si="97">IF(COUNT(R30:AD30,AT30:BF30),(SUM(PRODUCT(AE30,$AE29,COUNTIF(R30:AD30,"&gt;=0")),PRODUCT($BG29,BG30,COUNTIF(AT30:BF30,"&gt;=0"))))/(SUM(PRODUCT($AE29,COUNTIF(R30:AD30,"&gt;=0")),PRODUCT($BG29,COUNTIF(AT30:BF30,"&gt;=0")))),0)</f>
        <v>0</v>
      </c>
      <c r="C30" s="10" t="str">
        <f t="shared" ref="C30:C32" si="98">IF(COUNT(R30:AD30,AT30:BF30),IF(B30&gt;=12.5,1,IF(B30&gt;=9.5,2,IF(B30&gt;=6.5,3,IF(B30&gt;=3.5,4,IF(B30&gt;=0.5,5,6))))),"-")</f>
        <v>-</v>
      </c>
      <c r="D30" s="51">
        <v>0</v>
      </c>
      <c r="E30" s="30"/>
      <c r="F30" s="31"/>
      <c r="G30" s="31"/>
      <c r="H30" s="31"/>
      <c r="I30" s="31"/>
      <c r="J30" s="31"/>
      <c r="K30" s="31"/>
      <c r="L30" s="32"/>
      <c r="M30" s="33" t="str">
        <f t="shared" ref="M30:M32" si="99">IF(Z30="","",IF(Z30&lt;0.5,6,IF(AND(Z30&gt;=0.5,Z30&lt;1.5),"5-",IF(AND(Z30&gt;=1.5,Z30&lt;2.5),5,IF(AND(Z30&gt;=2.5,Z30&lt;3.5),"5+",IF(AND(Z30&gt;=3.5,Z30&lt;4.5),"4-",IF(AND(Z30&gt;=4.5,Z30&lt;5.5),4,IF(AND(Z30&gt;=5.5,Z30&lt;6.5),"4+",IF(AND(Z30&gt;=6.5,Z30&lt;7.5),"3-",IF(AND(Z30&gt;=7.5,Z30&lt;8.5),3,IF(AND(Z30&gt;=8.5,Z30&lt;9.5),"3+",IF(AND(Z30&gt;=9.5,Z30&lt;10.5),"2-",IF(AND(Z30&gt;=10.5,Z30&lt;11.5),2,IF(AND(Z30&gt;=11.5,Z30&lt;12.5),"2+",IF(AND(Z30&gt;=12.5,Z30&lt;13.5),"1-",IF(AND(Z30&gt;=13.5,Z30&lt;14.5),1,IF(AND(Z30&gt;=14.5,Z30&lt;=15),"1+","")))))))))))))))))</f>
        <v/>
      </c>
      <c r="N30" s="34" t="str">
        <f t="shared" ref="N30:N32" si="100">IF(AA30="","",IF(AA30&lt;0.5,6,IF(AND(AA30&gt;=0.5,AA30&lt;1.5),"5-",IF(AND(AA30&gt;=1.5,AA30&lt;2.5),5,IF(AND(AA30&gt;=2.5,AA30&lt;3.5),"5+",IF(AND(AA30&gt;=3.5,AA30&lt;4.5),"4-",IF(AND(AA30&gt;=4.5,AA30&lt;5.5),4,IF(AND(AA30&gt;=5.5,AA30&lt;6.5),"4+",IF(AND(AA30&gt;=6.5,AA30&lt;7.5),"3-",IF(AND(AA30&gt;=7.5,AA30&lt;8.5),3,IF(AND(AA30&gt;=8.5,AA30&lt;9.5),"3+",IF(AND(AA30&gt;=9.5,AA30&lt;10.5),"2-",IF(AND(AA30&gt;=10.5,AA30&lt;11.5),2,IF(AND(AA30&gt;=11.5,AA30&lt;12.5),"2+",IF(AND(AA30&gt;=12.5,AA30&lt;13.5),"1-",IF(AND(AA30&gt;=13.5,AA30&lt;14.5),1,IF(AND(AA30&gt;=14.5,AA30&lt;=15),"1+","")))))))))))))))))</f>
        <v/>
      </c>
      <c r="O30" s="34" t="str">
        <f t="shared" ref="O30:O32" si="101">IF(AB30="","",IF(AB30&lt;0.5,6,IF(AND(AB30&gt;=0.5,AB30&lt;1.5),"5-",IF(AND(AB30&gt;=1.5,AB30&lt;2.5),5,IF(AND(AB30&gt;=2.5,AB30&lt;3.5),"5+",IF(AND(AB30&gt;=3.5,AB30&lt;4.5),"4-",IF(AND(AB30&gt;=4.5,AB30&lt;5.5),4,IF(AND(AB30&gt;=5.5,AB30&lt;6.5),"4+",IF(AND(AB30&gt;=6.5,AB30&lt;7.5),"3-",IF(AND(AB30&gt;=7.5,AB30&lt;8.5),3,IF(AND(AB30&gt;=8.5,AB30&lt;9.5),"3+",IF(AND(AB30&gt;=9.5,AB30&lt;10.5),"2-",IF(AND(AB30&gt;=10.5,AB30&lt;11.5),2,IF(AND(AB30&gt;=11.5,AB30&lt;12.5),"2+",IF(AND(AB30&gt;=12.5,AB30&lt;13.5),"1-",IF(AND(AB30&gt;=13.5,AB30&lt;14.5),1,IF(AND(AB30&gt;=14.5,AB30&lt;=15),"1+","")))))))))))))))))</f>
        <v/>
      </c>
      <c r="P30" s="34" t="str">
        <f t="shared" ref="P30:P32" si="102">IF(AC30="","",IF(AC30&lt;0.5,6,IF(AND(AC30&gt;=0.5,AC30&lt;1.5),"5-",IF(AND(AC30&gt;=1.5,AC30&lt;2.5),5,IF(AND(AC30&gt;=2.5,AC30&lt;3.5),"5+",IF(AND(AC30&gt;=3.5,AC30&lt;4.5),"4-",IF(AND(AC30&gt;=4.5,AC30&lt;5.5),4,IF(AND(AC30&gt;=5.5,AC30&lt;6.5),"4+",IF(AND(AC30&gt;=6.5,AC30&lt;7.5),"3-",IF(AND(AC30&gt;=7.5,AC30&lt;8.5),3,IF(AND(AC30&gt;=8.5,AC30&lt;9.5),"3+",IF(AND(AC30&gt;=9.5,AC30&lt;10.5),"2-",IF(AND(AC30&gt;=10.5,AC30&lt;11.5),2,IF(AND(AC30&gt;=11.5,AC30&lt;12.5),"2+",IF(AND(AC30&gt;=12.5,AC30&lt;13.5),"1-",IF(AND(AC30&gt;=13.5,AC30&lt;14.5),1,IF(AND(AC30&gt;=14.5,AC30&lt;=15),"1+","")))))))))))))))))</f>
        <v/>
      </c>
      <c r="Q30" s="34" t="str">
        <f t="shared" ref="Q30:Q32" si="103">IF(AD30="","",IF(AD30&lt;0.5,6,IF(AND(AD30&gt;=0.5,AD30&lt;1.5),"5-",IF(AND(AD30&gt;=1.5,AD30&lt;2.5),5,IF(AND(AD30&gt;=2.5,AD30&lt;3.5),"5+",IF(AND(AD30&gt;=3.5,AD30&lt;4.5),"4-",IF(AND(AD30&gt;=4.5,AD30&lt;5.5),4,IF(AND(AD30&gt;=5.5,AD30&lt;6.5),"4+",IF(AND(AD30&gt;=6.5,AD30&lt;7.5),"3-",IF(AND(AD30&gt;=7.5,AD30&lt;8.5),3,IF(AND(AD30&gt;=8.5,AD30&lt;9.5),"3+",IF(AND(AD30&gt;=9.5,AD30&lt;10.5),"2-",IF(AND(AD30&gt;=10.5,AD30&lt;11.5),2,IF(AND(AD30&gt;=11.5,AD30&lt;12.5),"2+",IF(AND(AD30&gt;=12.5,AD30&lt;13.5),"1-",IF(AND(AD30&gt;=13.5,AD30&lt;14.5),1,IF(AND(AD30&gt;=14.5,AD30&lt;=15),"1+","")))))))))))))))))</f>
        <v/>
      </c>
      <c r="R30" s="35" t="str">
        <f t="shared" ref="R30:R33" si="104">IF(E30="1+",15,IF(E30=1,14,IF(E30="1-",13,IF(E30="2+",12,IF(E30=2,11,IF(E30="2-",10,IF(E30="3+",9,IF(E30=3,8,IF(E30="3-",7,IF(E30="4+",6,IF(E30=4,5,IF(E30="4-",4,IF(E30="5+",3,IF(E30=5,2,IF(E30="5-",1,IF(E30=6,0,IF(E30&gt;6,"E",IF(E30&lt;0,"E",""))))))))))))))))))</f>
        <v/>
      </c>
      <c r="S30" s="35" t="str">
        <f t="shared" ref="S30:S33" si="105">IF(F30="1+",15,IF(F30=1,14,IF(F30="1-",13,IF(F30="2+",12,IF(F30=2,11,IF(F30="2-",10,IF(F30="3+",9,IF(F30=3,8,IF(F30="3-",7,IF(F30="4+",6,IF(F30=4,5,IF(F30="4-",4,IF(F30="5+",3,IF(F30=5,2,IF(F30="5-",1,IF(F30=6,0,IF(F30&gt;6,"E",IF(F30&lt;0,"E",""))))))))))))))))))</f>
        <v/>
      </c>
      <c r="T30" s="35" t="str">
        <f t="shared" ref="T30:T33" si="106">IF(G30="1+",15,IF(G30=1,14,IF(G30="1-",13,IF(G30="2+",12,IF(G30=2,11,IF(G30="2-",10,IF(G30="3+",9,IF(G30=3,8,IF(G30="3-",7,IF(G30="4+",6,IF(G30=4,5,IF(G30="4-",4,IF(G30="5+",3,IF(G30=5,2,IF(G30="5-",1,IF(G30=6,0,IF(G30&gt;6,"E",IF(G30&lt;0,"E",""))))))))))))))))))</f>
        <v/>
      </c>
      <c r="U30" s="35" t="str">
        <f t="shared" ref="U30:U33" si="107">IF(H30="1+",15,IF(H30=1,14,IF(H30="1-",13,IF(H30="2+",12,IF(H30=2,11,IF(H30="2-",10,IF(H30="3+",9,IF(H30=3,8,IF(H30="3-",7,IF(H30="4+",6,IF(H30=4,5,IF(H30="4-",4,IF(H30="5+",3,IF(H30=5,2,IF(H30="5-",1,IF(H30=6,0,IF(H30&gt;6,"E",IF(H30&lt;0,"E",""))))))))))))))))))</f>
        <v/>
      </c>
      <c r="V30" s="35" t="str">
        <f t="shared" ref="V30:V33" si="108">IF(I30="1+",15,IF(I30=1,14,IF(I30="1-",13,IF(I30="2+",12,IF(I30=2,11,IF(I30="2-",10,IF(I30="3+",9,IF(I30=3,8,IF(I30="3-",7,IF(I30="4+",6,IF(I30=4,5,IF(I30="4-",4,IF(I30="5+",3,IF(I30=5,2,IF(I30="5-",1,IF(I30=6,0,IF(I30&gt;6,"E",IF(I30&lt;0,"E",""))))))))))))))))))</f>
        <v/>
      </c>
      <c r="W30" s="35" t="str">
        <f t="shared" ref="W30:W33" si="109">IF(J30="1+",15,IF(J30=1,14,IF(J30="1-",13,IF(J30="2+",12,IF(J30=2,11,IF(J30="2-",10,IF(J30="3+",9,IF(J30=3,8,IF(J30="3-",7,IF(J30="4+",6,IF(J30=4,5,IF(J30="4-",4,IF(J30="5+",3,IF(J30=5,2,IF(J30="5-",1,IF(J30=6,0,IF(J30&gt;6,"E",IF(J30&lt;0,"E",""))))))))))))))))))</f>
        <v/>
      </c>
      <c r="X30" s="35" t="str">
        <f t="shared" ref="X30:X33" si="110">IF(K30="1+",15,IF(K30=1,14,IF(K30="1-",13,IF(K30="2+",12,IF(K30=2,11,IF(K30="2-",10,IF(K30="3+",9,IF(K30=3,8,IF(K30="3-",7,IF(K30="4+",6,IF(K30=4,5,IF(K30="4-",4,IF(K30="5+",3,IF(K30=5,2,IF(K30="5-",1,IF(K30=6,0,IF(K30&gt;6,"E",IF(K30&lt;0,"E",""))))))))))))))))))</f>
        <v/>
      </c>
      <c r="Y30" s="36" t="str">
        <f t="shared" ref="Y30:Y33" si="111">IF(L30="1+",15,IF(L30=1,14,IF(L30="1-",13,IF(L30="2+",12,IF(L30=2,11,IF(L30="2-",10,IF(L30="3+",9,IF(L30=3,8,IF(L30="3-",7,IF(L30="4+",6,IF(L30=4,5,IF(L30="4-",4,IF(L30="5+",3,IF(L30=5,2,IF(L30="5-",1,IF(L30=6,0,IF(L30&gt;6,"E",IF(L30&lt;0,"E",""))))))))))))))))))</f>
        <v/>
      </c>
      <c r="Z30" s="37"/>
      <c r="AA30" s="38"/>
      <c r="AB30" s="38"/>
      <c r="AC30" s="38"/>
      <c r="AD30" s="39"/>
      <c r="AE30" s="23">
        <f t="shared" ref="AE30:AE32" si="112">IF(COUNT(R30:AD30),AVERAGE(R30:AD30),0)</f>
        <v>0</v>
      </c>
      <c r="AF30" s="82"/>
      <c r="AG30" s="30"/>
      <c r="AH30" s="31"/>
      <c r="AI30" s="31"/>
      <c r="AJ30" s="31"/>
      <c r="AK30" s="31"/>
      <c r="AL30" s="31"/>
      <c r="AM30" s="31"/>
      <c r="AN30" s="32"/>
      <c r="AO30" s="33" t="str">
        <f t="shared" ref="AO30:AO32" si="113">IF(BB30="","",IF(BB30&lt;0.5,6,IF(AND(BB30&gt;=0.5,BB30&lt;1.5),"5-",IF(AND(BB30&gt;=1.5,BB30&lt;2.5),5,IF(AND(BB30&gt;=2.5,BB30&lt;3.5),"5+",IF(AND(BB30&gt;=3.5,BB30&lt;4.5),"4-",IF(AND(BB30&gt;=4.5,BB30&lt;5.5),4,IF(AND(BB30&gt;=5.5,BB30&lt;6.5),"4+",IF(AND(BB30&gt;=6.5,BB30&lt;7.5),"3-",IF(AND(BB30&gt;=7.5,BB30&lt;8.5),3,IF(AND(BB30&gt;=8.5,BB30&lt;9.5),"3+",IF(AND(BB30&gt;=9.5,BB30&lt;10.5),"2-",IF(AND(BB30&gt;=10.5,BB30&lt;11.5),2,IF(AND(BB30&gt;=11.5,BB30&lt;12.5),"2+",IF(AND(BB30&gt;=12.5,BB30&lt;13.5),"1-",IF(AND(BB30&gt;=13.5,BB30&lt;14.5),1,IF(AND(BB30&gt;=14.5,BB30&lt;=15),"1+","")))))))))))))))))</f>
        <v/>
      </c>
      <c r="AP30" s="34" t="str">
        <f t="shared" ref="AP30:AP32" si="114">IF(BC30="","",IF(BC30&lt;0.5,6,IF(AND(BC30&gt;=0.5,BC30&lt;1.5),"5-",IF(AND(BC30&gt;=1.5,BC30&lt;2.5),5,IF(AND(BC30&gt;=2.5,BC30&lt;3.5),"5+",IF(AND(BC30&gt;=3.5,BC30&lt;4.5),"4-",IF(AND(BC30&gt;=4.5,BC30&lt;5.5),4,IF(AND(BC30&gt;=5.5,BC30&lt;6.5),"4+",IF(AND(BC30&gt;=6.5,BC30&lt;7.5),"3-",IF(AND(BC30&gt;=7.5,BC30&lt;8.5),3,IF(AND(BC30&gt;=8.5,BC30&lt;9.5),"3+",IF(AND(BC30&gt;=9.5,BC30&lt;10.5),"2-",IF(AND(BC30&gt;=10.5,BC30&lt;11.5),2,IF(AND(BC30&gt;=11.5,BC30&lt;12.5),"2+",IF(AND(BC30&gt;=12.5,BC30&lt;13.5),"1-",IF(AND(BC30&gt;=13.5,BC30&lt;14.5),1,IF(AND(BC30&gt;=14.5,BC30&lt;=15),"1+","")))))))))))))))))</f>
        <v/>
      </c>
      <c r="AQ30" s="34" t="str">
        <f t="shared" ref="AQ30:AQ32" si="115">IF(BD30="","",IF(BD30&lt;0.5,6,IF(AND(BD30&gt;=0.5,BD30&lt;1.5),"5-",IF(AND(BD30&gt;=1.5,BD30&lt;2.5),5,IF(AND(BD30&gt;=2.5,BD30&lt;3.5),"5+",IF(AND(BD30&gt;=3.5,BD30&lt;4.5),"4-",IF(AND(BD30&gt;=4.5,BD30&lt;5.5),4,IF(AND(BD30&gt;=5.5,BD30&lt;6.5),"4+",IF(AND(BD30&gt;=6.5,BD30&lt;7.5),"3-",IF(AND(BD30&gt;=7.5,BD30&lt;8.5),3,IF(AND(BD30&gt;=8.5,BD30&lt;9.5),"3+",IF(AND(BD30&gt;=9.5,BD30&lt;10.5),"2-",IF(AND(BD30&gt;=10.5,BD30&lt;11.5),2,IF(AND(BD30&gt;=11.5,BD30&lt;12.5),"2+",IF(AND(BD30&gt;=12.5,BD30&lt;13.5),"1-",IF(AND(BD30&gt;=13.5,BD30&lt;14.5),1,IF(AND(BD30&gt;=14.5,BD30&lt;=15),"1+","")))))))))))))))))</f>
        <v/>
      </c>
      <c r="AR30" s="34" t="str">
        <f t="shared" ref="AR30:AR32" si="116">IF(BE30="","",IF(BE30&lt;0.5,6,IF(AND(BE30&gt;=0.5,BE30&lt;1.5),"5-",IF(AND(BE30&gt;=1.5,BE30&lt;2.5),5,IF(AND(BE30&gt;=2.5,BE30&lt;3.5),"5+",IF(AND(BE30&gt;=3.5,BE30&lt;4.5),"4-",IF(AND(BE30&gt;=4.5,BE30&lt;5.5),4,IF(AND(BE30&gt;=5.5,BE30&lt;6.5),"4+",IF(AND(BE30&gt;=6.5,BE30&lt;7.5),"3-",IF(AND(BE30&gt;=7.5,BE30&lt;8.5),3,IF(AND(BE30&gt;=8.5,BE30&lt;9.5),"3+",IF(AND(BE30&gt;=9.5,BE30&lt;10.5),"2-",IF(AND(BE30&gt;=10.5,BE30&lt;11.5),2,IF(AND(BE30&gt;=11.5,BE30&lt;12.5),"2+",IF(AND(BE30&gt;=12.5,BE30&lt;13.5),"1-",IF(AND(BE30&gt;=13.5,BE30&lt;14.5),1,IF(AND(BE30&gt;=14.5,BE30&lt;=15),"1+","")))))))))))))))))</f>
        <v/>
      </c>
      <c r="AS30" s="34" t="str">
        <f t="shared" ref="AS30:AS32" si="117">IF(BF30="","",IF(BF30&lt;0.5,6,IF(AND(BF30&gt;=0.5,BF30&lt;1.5),"5-",IF(AND(BF30&gt;=1.5,BF30&lt;2.5),5,IF(AND(BF30&gt;=2.5,BF30&lt;3.5),"5+",IF(AND(BF30&gt;=3.5,BF30&lt;4.5),"4-",IF(AND(BF30&gt;=4.5,BF30&lt;5.5),4,IF(AND(BF30&gt;=5.5,BF30&lt;6.5),"4+",IF(AND(BF30&gt;=6.5,BF30&lt;7.5),"3-",IF(AND(BF30&gt;=7.5,BF30&lt;8.5),3,IF(AND(BF30&gt;=8.5,BF30&lt;9.5),"3+",IF(AND(BF30&gt;=9.5,BF30&lt;10.5),"2-",IF(AND(BF30&gt;=10.5,BF30&lt;11.5),2,IF(AND(BF30&gt;=11.5,BF30&lt;12.5),"2+",IF(AND(BF30&gt;=12.5,BF30&lt;13.5),"1-",IF(AND(BF30&gt;=13.5,BF30&lt;14.5),1,IF(AND(BF30&gt;=14.5,BF30&lt;=15),"1+","")))))))))))))))))</f>
        <v/>
      </c>
      <c r="AT30" s="35" t="str">
        <f t="shared" ref="AT30:AT32" si="118">IF(AG30="1+",15,IF(AG30=1,14,IF(AG30="1-",13,IF(AG30="2+",12,IF(AG30=2,11,IF(AG30="2-",10,IF(AG30="3+",9,IF(AG30=3,8,IF(AG30="3-",7,IF(AG30="4+",6,IF(AG30=4,5,IF(AG30="4-",4,IF(AG30="5+",3,IF(AG30=5,2,IF(AG30="5-",1,IF(AG30=6,0,""))))))))))))))))</f>
        <v/>
      </c>
      <c r="AU30" s="35" t="str">
        <f t="shared" ref="AU30:AU32" si="119">IF(AH30="1+",15,IF(AH30=1,14,IF(AH30="1-",13,IF(AH30="2+",12,IF(AH30=2,11,IF(AH30="2-",10,IF(AH30="3+",9,IF(AH30=3,8,IF(AH30="3-",7,IF(AH30="4+",6,IF(AH30=4,5,IF(AH30="4-",4,IF(AH30="5+",3,IF(AH30=5,2,IF(AH30="5-",1,IF(AH30=6,0,""))))))))))))))))</f>
        <v/>
      </c>
      <c r="AV30" s="35" t="str">
        <f t="shared" ref="AV30:AV32" si="120">IF(AI30="1+",15,IF(AI30=1,14,IF(AI30="1-",13,IF(AI30="2+",12,IF(AI30=2,11,IF(AI30="2-",10,IF(AI30="3+",9,IF(AI30=3,8,IF(AI30="3-",7,IF(AI30="4+",6,IF(AI30=4,5,IF(AI30="4-",4,IF(AI30="5+",3,IF(AI30=5,2,IF(AI30="5-",1,IF(AI30=6,0,""))))))))))))))))</f>
        <v/>
      </c>
      <c r="AW30" s="35" t="str">
        <f t="shared" ref="AW30:AW32" si="121">IF(AJ30="1+",15,IF(AJ30=1,14,IF(AJ30="1-",13,IF(AJ30="2+",12,IF(AJ30=2,11,IF(AJ30="2-",10,IF(AJ30="3+",9,IF(AJ30=3,8,IF(AJ30="3-",7,IF(AJ30="4+",6,IF(AJ30=4,5,IF(AJ30="4-",4,IF(AJ30="5+",3,IF(AJ30=5,2,IF(AJ30="5-",1,IF(AJ30=6,0,""))))))))))))))))</f>
        <v/>
      </c>
      <c r="AX30" s="35" t="str">
        <f t="shared" ref="AX30:AX32" si="122">IF(AK30="1+",15,IF(AK30=1,14,IF(AK30="1-",13,IF(AK30="2+",12,IF(AK30=2,11,IF(AK30="2-",10,IF(AK30="3+",9,IF(AK30=3,8,IF(AK30="3-",7,IF(AK30="4+",6,IF(AK30=4,5,IF(AK30="4-",4,IF(AK30="5+",3,IF(AK30=5,2,IF(AK30="5-",1,IF(AK30=6,0,""))))))))))))))))</f>
        <v/>
      </c>
      <c r="AY30" s="35" t="str">
        <f t="shared" ref="AY30:AY32" si="123">IF(AL30="1+",15,IF(AL30=1,14,IF(AL30="1-",13,IF(AL30="2+",12,IF(AL30=2,11,IF(AL30="2-",10,IF(AL30="3+",9,IF(AL30=3,8,IF(AL30="3-",7,IF(AL30="4+",6,IF(AL30=4,5,IF(AL30="4-",4,IF(AL30="5+",3,IF(AL30=5,2,IF(AL30="5-",1,IF(AL30=6,0,""))))))))))))))))</f>
        <v/>
      </c>
      <c r="AZ30" s="35" t="str">
        <f t="shared" ref="AZ30:AZ32" si="124">IF(AM30="1+",15,IF(AM30=1,14,IF(AM30="1-",13,IF(AM30="2+",12,IF(AM30=2,11,IF(AM30="2-",10,IF(AM30="3+",9,IF(AM30=3,8,IF(AM30="3-",7,IF(AM30="4+",6,IF(AM30=4,5,IF(AM30="4-",4,IF(AM30="5+",3,IF(AM30=5,2,IF(AM30="5-",1,IF(AM30=6,0,""))))))))))))))))</f>
        <v/>
      </c>
      <c r="BA30" s="36" t="str">
        <f t="shared" ref="BA30:BA32" si="125">IF(AN30="1+",15,IF(AN30=1,14,IF(AN30="1-",13,IF(AN30="2+",12,IF(AN30=2,11,IF(AN30="2-",10,IF(AN30="3+",9,IF(AN30=3,8,IF(AN30="3-",7,IF(AN30="4+",6,IF(AN30=4,5,IF(AN30="4-",4,IF(AN30="5+",3,IF(AN30=5,2,IF(AN30="5-",1,IF(AN30=6,0,""))))))))))))))))</f>
        <v/>
      </c>
      <c r="BB30" s="37"/>
      <c r="BC30" s="38"/>
      <c r="BD30" s="38"/>
      <c r="BE30" s="38"/>
      <c r="BF30" s="39"/>
      <c r="BG30" s="23">
        <f t="shared" ref="BG30:BG32" si="126">IF(COUNT(AT30:BF30),AVERAGE(AT30:BF30),0)</f>
        <v>0</v>
      </c>
      <c r="BH30" s="11"/>
    </row>
    <row r="31" spans="1:60" x14ac:dyDescent="0.25">
      <c r="A31" s="50"/>
      <c r="B31" s="4">
        <f t="shared" ref="B31" si="127">IF(COUNT(R31:AD31,AT31:BF31),(SUM(PRODUCT(AE31,$AE29,COUNTIF(R31:AD31,"&gt;=0")),PRODUCT($BG29,BG31,COUNTIF(AT31:BF31,"&gt;=0"))))/(SUM(PRODUCT($AE29,COUNTIF(R31:AD31,"&gt;=0")),PRODUCT($BG29,COUNTIF(AT31:BF31,"&gt;=0")))),0)</f>
        <v>0</v>
      </c>
      <c r="C31" s="10" t="str">
        <f t="shared" si="98"/>
        <v>-</v>
      </c>
      <c r="D31" s="51">
        <v>0</v>
      </c>
      <c r="E31" s="30"/>
      <c r="F31" s="31"/>
      <c r="G31" s="31"/>
      <c r="H31" s="31"/>
      <c r="I31" s="31"/>
      <c r="J31" s="31"/>
      <c r="K31" s="31"/>
      <c r="L31" s="32"/>
      <c r="M31" s="33" t="str">
        <f t="shared" si="99"/>
        <v/>
      </c>
      <c r="N31" s="34" t="str">
        <f t="shared" si="100"/>
        <v/>
      </c>
      <c r="O31" s="34" t="str">
        <f t="shared" si="101"/>
        <v/>
      </c>
      <c r="P31" s="34" t="str">
        <f t="shared" si="102"/>
        <v/>
      </c>
      <c r="Q31" s="34" t="str">
        <f t="shared" si="103"/>
        <v/>
      </c>
      <c r="R31" s="35" t="str">
        <f t="shared" si="104"/>
        <v/>
      </c>
      <c r="S31" s="35" t="str">
        <f t="shared" si="105"/>
        <v/>
      </c>
      <c r="T31" s="35" t="str">
        <f t="shared" si="106"/>
        <v/>
      </c>
      <c r="U31" s="35" t="str">
        <f t="shared" si="107"/>
        <v/>
      </c>
      <c r="V31" s="35" t="str">
        <f t="shared" si="108"/>
        <v/>
      </c>
      <c r="W31" s="35" t="str">
        <f t="shared" si="109"/>
        <v/>
      </c>
      <c r="X31" s="35" t="str">
        <f t="shared" si="110"/>
        <v/>
      </c>
      <c r="Y31" s="36" t="str">
        <f t="shared" si="111"/>
        <v/>
      </c>
      <c r="Z31" s="37"/>
      <c r="AA31" s="38"/>
      <c r="AB31" s="38"/>
      <c r="AC31" s="38"/>
      <c r="AD31" s="39"/>
      <c r="AE31" s="23">
        <f t="shared" si="112"/>
        <v>0</v>
      </c>
      <c r="AF31" s="82"/>
      <c r="AG31" s="30"/>
      <c r="AH31" s="31"/>
      <c r="AI31" s="31"/>
      <c r="AJ31" s="31"/>
      <c r="AK31" s="31"/>
      <c r="AL31" s="31"/>
      <c r="AM31" s="31"/>
      <c r="AN31" s="32"/>
      <c r="AO31" s="33" t="str">
        <f t="shared" si="113"/>
        <v/>
      </c>
      <c r="AP31" s="34" t="str">
        <f t="shared" si="114"/>
        <v/>
      </c>
      <c r="AQ31" s="34" t="str">
        <f t="shared" si="115"/>
        <v/>
      </c>
      <c r="AR31" s="34" t="str">
        <f t="shared" si="116"/>
        <v/>
      </c>
      <c r="AS31" s="34" t="str">
        <f t="shared" si="117"/>
        <v/>
      </c>
      <c r="AT31" s="35" t="str">
        <f t="shared" si="118"/>
        <v/>
      </c>
      <c r="AU31" s="35" t="str">
        <f t="shared" si="119"/>
        <v/>
      </c>
      <c r="AV31" s="35" t="str">
        <f t="shared" si="120"/>
        <v/>
      </c>
      <c r="AW31" s="35" t="str">
        <f t="shared" si="121"/>
        <v/>
      </c>
      <c r="AX31" s="35" t="str">
        <f t="shared" si="122"/>
        <v/>
      </c>
      <c r="AY31" s="35" t="str">
        <f t="shared" si="123"/>
        <v/>
      </c>
      <c r="AZ31" s="35" t="str">
        <f t="shared" si="124"/>
        <v/>
      </c>
      <c r="BA31" s="36" t="str">
        <f t="shared" si="125"/>
        <v/>
      </c>
      <c r="BB31" s="37"/>
      <c r="BC31" s="38"/>
      <c r="BD31" s="38"/>
      <c r="BE31" s="38"/>
      <c r="BF31" s="39"/>
      <c r="BG31" s="23">
        <f t="shared" si="126"/>
        <v>0</v>
      </c>
      <c r="BH31" s="11"/>
    </row>
    <row r="32" spans="1:60" ht="15.75" thickBot="1" x14ac:dyDescent="0.3">
      <c r="A32" s="50"/>
      <c r="B32" s="4">
        <f t="shared" ref="B32" si="128">IF(COUNT(R32:AD32,AT32:BF32),(SUM(PRODUCT(AE32,$AE29,COUNTIF(R32:AD32,"&gt;=0")),PRODUCT($BG29,BG32,COUNTIF(AT32:BF32,"&gt;=0"))))/(SUM(PRODUCT($AE29,COUNTIF(R32:AD32,"&gt;=0")),PRODUCT($BG29,COUNTIF(AT32:BF32,"&gt;=0")))),0)</f>
        <v>0</v>
      </c>
      <c r="C32" s="10" t="str">
        <f t="shared" si="98"/>
        <v>-</v>
      </c>
      <c r="D32" s="51">
        <v>0</v>
      </c>
      <c r="E32" s="40"/>
      <c r="F32" s="41"/>
      <c r="G32" s="41"/>
      <c r="H32" s="41"/>
      <c r="I32" s="41"/>
      <c r="J32" s="41"/>
      <c r="K32" s="41"/>
      <c r="L32" s="42"/>
      <c r="M32" s="43" t="str">
        <f t="shared" si="99"/>
        <v/>
      </c>
      <c r="N32" s="44" t="str">
        <f t="shared" si="100"/>
        <v/>
      </c>
      <c r="O32" s="44" t="str">
        <f t="shared" si="101"/>
        <v/>
      </c>
      <c r="P32" s="44" t="str">
        <f t="shared" si="102"/>
        <v/>
      </c>
      <c r="Q32" s="44" t="str">
        <f t="shared" si="103"/>
        <v/>
      </c>
      <c r="R32" s="45" t="str">
        <f t="shared" si="104"/>
        <v/>
      </c>
      <c r="S32" s="45" t="str">
        <f t="shared" si="105"/>
        <v/>
      </c>
      <c r="T32" s="45" t="str">
        <f t="shared" si="106"/>
        <v/>
      </c>
      <c r="U32" s="45" t="str">
        <f t="shared" si="107"/>
        <v/>
      </c>
      <c r="V32" s="45" t="str">
        <f t="shared" si="108"/>
        <v/>
      </c>
      <c r="W32" s="45" t="str">
        <f t="shared" si="109"/>
        <v/>
      </c>
      <c r="X32" s="45" t="str">
        <f t="shared" si="110"/>
        <v/>
      </c>
      <c r="Y32" s="46" t="str">
        <f t="shared" si="111"/>
        <v/>
      </c>
      <c r="Z32" s="47"/>
      <c r="AA32" s="48"/>
      <c r="AB32" s="48"/>
      <c r="AC32" s="48"/>
      <c r="AD32" s="49"/>
      <c r="AE32" s="24">
        <f t="shared" si="112"/>
        <v>0</v>
      </c>
      <c r="AF32" s="82"/>
      <c r="AG32" s="40"/>
      <c r="AH32" s="41"/>
      <c r="AI32" s="41"/>
      <c r="AJ32" s="41"/>
      <c r="AK32" s="41"/>
      <c r="AL32" s="41"/>
      <c r="AM32" s="41"/>
      <c r="AN32" s="42"/>
      <c r="AO32" s="43" t="str">
        <f t="shared" si="113"/>
        <v/>
      </c>
      <c r="AP32" s="44" t="str">
        <f t="shared" si="114"/>
        <v/>
      </c>
      <c r="AQ32" s="44" t="str">
        <f t="shared" si="115"/>
        <v/>
      </c>
      <c r="AR32" s="44" t="str">
        <f t="shared" si="116"/>
        <v/>
      </c>
      <c r="AS32" s="44" t="str">
        <f t="shared" si="117"/>
        <v/>
      </c>
      <c r="AT32" s="45" t="str">
        <f t="shared" si="118"/>
        <v/>
      </c>
      <c r="AU32" s="45" t="str">
        <f t="shared" si="119"/>
        <v/>
      </c>
      <c r="AV32" s="45" t="str">
        <f t="shared" si="120"/>
        <v/>
      </c>
      <c r="AW32" s="45" t="str">
        <f t="shared" si="121"/>
        <v/>
      </c>
      <c r="AX32" s="45" t="str">
        <f t="shared" si="122"/>
        <v/>
      </c>
      <c r="AY32" s="45" t="str">
        <f t="shared" si="123"/>
        <v/>
      </c>
      <c r="AZ32" s="45" t="str">
        <f t="shared" si="124"/>
        <v/>
      </c>
      <c r="BA32" s="46" t="str">
        <f t="shared" si="125"/>
        <v/>
      </c>
      <c r="BB32" s="47"/>
      <c r="BC32" s="48"/>
      <c r="BD32" s="48"/>
      <c r="BE32" s="48"/>
      <c r="BF32" s="49"/>
      <c r="BG32" s="24">
        <f t="shared" si="126"/>
        <v>0</v>
      </c>
      <c r="BH32" s="11"/>
    </row>
    <row r="33" spans="1:60" ht="19.5" thickBot="1" x14ac:dyDescent="0.35">
      <c r="A33" s="62" t="s">
        <v>12</v>
      </c>
      <c r="B33" s="52" t="str">
        <f t="shared" ref="B33" si="129">IF(COUNT(R30:AD32,AT30:BF32),(SUM(PRODUCT(AE30,D30,COUNT(R30:AD30),$AE29),PRODUCT(AE31,D31,COUNT(R31:AD31),$AE29),PRODUCT(AE32,D32,COUNT(R32:AD32),$AE29),PRODUCT(BG30,$BG29,D30,COUNT(AT30:BF30)),PRODUCT(BG31,$BG29,D31,COUNT(AT31:BF31)),PRODUCT(BG32,$BG29,D32,COUNT(AT32:BF32)))/(SUM(PRODUCT(D30,COUNT(R30:AD30),$AE29),PRODUCT(D31,COUNT(R31:AD31),$AE29),PRODUCT(D32,COUNT(R32:AD32),$AE29),PRODUCT($BG29,D30,COUNT(AT30:BF30)),PRODUCT($BG29,D31,COUNT(AT31:BF31)),PRODUCT($BG29,D32,COUNT(AT32:BF32))))),"-")</f>
        <v>-</v>
      </c>
      <c r="C33" s="53" t="str">
        <f t="shared" ref="C33" si="130">IF(COUNT(R30:AD32,AT30:BF32),IF(B33&gt;=12.5,1,IF(B33&gt;=9.5,2,IF(B33&gt;=6.5,3,IF(B33&gt;=3.5,4,IF(B33&gt;=0.5,5,6))))),"-")</f>
        <v>-</v>
      </c>
      <c r="D33" s="54"/>
      <c r="E33" s="55"/>
      <c r="F33" s="55"/>
      <c r="G33" s="55"/>
      <c r="H33" s="55"/>
      <c r="I33" s="55"/>
      <c r="J33" s="55"/>
      <c r="K33" s="55"/>
      <c r="L33" s="55"/>
      <c r="M33" s="55"/>
      <c r="N33" s="55"/>
      <c r="O33" s="55"/>
      <c r="P33" s="55"/>
      <c r="Q33" s="55"/>
      <c r="R33" s="56" t="str">
        <f t="shared" si="104"/>
        <v/>
      </c>
      <c r="S33" s="56" t="str">
        <f t="shared" si="105"/>
        <v/>
      </c>
      <c r="T33" s="56" t="str">
        <f t="shared" si="106"/>
        <v/>
      </c>
      <c r="U33" s="56" t="str">
        <f t="shared" si="107"/>
        <v/>
      </c>
      <c r="V33" s="56" t="str">
        <f t="shared" si="108"/>
        <v/>
      </c>
      <c r="W33" s="56" t="str">
        <f t="shared" si="109"/>
        <v/>
      </c>
      <c r="X33" s="56" t="str">
        <f t="shared" si="110"/>
        <v/>
      </c>
      <c r="Y33" s="56" t="str">
        <f t="shared" si="111"/>
        <v/>
      </c>
      <c r="Z33" s="56"/>
      <c r="AA33" s="56"/>
      <c r="AB33" s="56"/>
      <c r="AC33" s="57"/>
      <c r="AD33" s="56"/>
      <c r="AE33" s="58"/>
      <c r="AF33" s="59"/>
      <c r="AG33" s="56"/>
      <c r="AH33" s="56"/>
      <c r="AI33" s="56"/>
      <c r="AJ33" s="56"/>
      <c r="AK33" s="56"/>
      <c r="AL33" s="56"/>
      <c r="AM33" s="56"/>
      <c r="AN33" s="56"/>
      <c r="AO33" s="60"/>
      <c r="AP33" s="60"/>
      <c r="AQ33" s="60"/>
      <c r="AR33" s="60"/>
      <c r="AS33" s="60"/>
      <c r="AT33" s="56"/>
      <c r="AU33" s="56"/>
      <c r="AV33" s="56"/>
      <c r="AW33" s="56"/>
      <c r="AX33" s="56"/>
      <c r="AY33" s="56"/>
      <c r="AZ33" s="56"/>
      <c r="BA33" s="56"/>
      <c r="BB33" s="56"/>
      <c r="BC33" s="56"/>
      <c r="BD33" s="56"/>
      <c r="BE33" s="56"/>
      <c r="BF33" s="56"/>
      <c r="BG33" s="61"/>
      <c r="BH33" s="11"/>
    </row>
    <row r="34" spans="1:60" ht="15.75" thickBot="1" x14ac:dyDescent="0.3">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11"/>
    </row>
    <row r="35" spans="1:60" ht="15.75" thickBot="1" x14ac:dyDescent="0.3">
      <c r="A35" s="63" t="s">
        <v>17</v>
      </c>
      <c r="B35" s="76" t="s">
        <v>11</v>
      </c>
      <c r="C35" s="77"/>
      <c r="D35" s="78"/>
      <c r="E35" s="79" t="s">
        <v>8</v>
      </c>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80"/>
      <c r="AF35" s="81"/>
      <c r="AG35" s="83" t="s">
        <v>9</v>
      </c>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80"/>
      <c r="BH35" s="11"/>
    </row>
    <row r="36" spans="1:60" ht="15.75" thickBot="1" x14ac:dyDescent="0.3">
      <c r="A36" s="84" t="s">
        <v>10</v>
      </c>
      <c r="B36" s="27" t="s">
        <v>5</v>
      </c>
      <c r="C36" s="27" t="s">
        <v>2</v>
      </c>
      <c r="D36" s="86" t="s">
        <v>3</v>
      </c>
      <c r="E36" s="87" t="s">
        <v>7</v>
      </c>
      <c r="F36" s="88"/>
      <c r="G36" s="88"/>
      <c r="H36" s="88"/>
      <c r="I36" s="88"/>
      <c r="J36" s="88"/>
      <c r="K36" s="88"/>
      <c r="L36" s="88"/>
      <c r="M36" s="88"/>
      <c r="N36" s="88"/>
      <c r="O36" s="88"/>
      <c r="P36" s="88"/>
      <c r="Q36" s="88"/>
      <c r="R36" s="88"/>
      <c r="S36" s="88"/>
      <c r="T36" s="88"/>
      <c r="U36" s="88"/>
      <c r="V36" s="88"/>
      <c r="W36" s="88"/>
      <c r="X36" s="88"/>
      <c r="Y36" s="88"/>
      <c r="Z36" s="88"/>
      <c r="AA36" s="88"/>
      <c r="AB36" s="88"/>
      <c r="AC36" s="88"/>
      <c r="AD36" s="89"/>
      <c r="AE36" s="21" t="s">
        <v>1</v>
      </c>
      <c r="AF36" s="82"/>
      <c r="AG36" s="87" t="s">
        <v>7</v>
      </c>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9"/>
      <c r="BG36" s="21" t="s">
        <v>1</v>
      </c>
      <c r="BH36" s="11"/>
    </row>
    <row r="37" spans="1:60" x14ac:dyDescent="0.25">
      <c r="A37" s="85"/>
      <c r="B37" s="25"/>
      <c r="C37" s="25"/>
      <c r="D37" s="86"/>
      <c r="E37" s="90" t="s">
        <v>0</v>
      </c>
      <c r="F37" s="91"/>
      <c r="G37" s="91"/>
      <c r="H37" s="91"/>
      <c r="I37" s="91"/>
      <c r="J37" s="91"/>
      <c r="K37" s="91"/>
      <c r="L37" s="92"/>
      <c r="M37" s="20"/>
      <c r="N37" s="20"/>
      <c r="O37" s="20"/>
      <c r="P37" s="20"/>
      <c r="Q37" s="20"/>
      <c r="R37" s="20"/>
      <c r="S37" s="20"/>
      <c r="T37" s="20"/>
      <c r="U37" s="20"/>
      <c r="V37" s="20"/>
      <c r="W37" s="20"/>
      <c r="X37" s="20"/>
      <c r="Y37" s="20"/>
      <c r="Z37" s="93" t="s">
        <v>6</v>
      </c>
      <c r="AA37" s="94"/>
      <c r="AB37" s="94"/>
      <c r="AC37" s="94"/>
      <c r="AD37" s="95"/>
      <c r="AE37" s="22">
        <v>0</v>
      </c>
      <c r="AF37" s="82"/>
      <c r="AG37" s="90" t="s">
        <v>0</v>
      </c>
      <c r="AH37" s="91"/>
      <c r="AI37" s="91"/>
      <c r="AJ37" s="91"/>
      <c r="AK37" s="91"/>
      <c r="AL37" s="91"/>
      <c r="AM37" s="91"/>
      <c r="AN37" s="92"/>
      <c r="AO37" s="20"/>
      <c r="AP37" s="20"/>
      <c r="AQ37" s="20"/>
      <c r="AR37" s="20"/>
      <c r="AS37" s="20"/>
      <c r="AT37" s="20"/>
      <c r="AU37" s="20"/>
      <c r="AV37" s="20"/>
      <c r="AW37" s="20"/>
      <c r="AX37" s="20"/>
      <c r="AY37" s="20"/>
      <c r="AZ37" s="20"/>
      <c r="BA37" s="20"/>
      <c r="BB37" s="93" t="s">
        <v>6</v>
      </c>
      <c r="BC37" s="94"/>
      <c r="BD37" s="94"/>
      <c r="BE37" s="94"/>
      <c r="BF37" s="95"/>
      <c r="BG37" s="22">
        <v>0</v>
      </c>
      <c r="BH37" s="11"/>
    </row>
    <row r="38" spans="1:60" x14ac:dyDescent="0.25">
      <c r="A38" s="50"/>
      <c r="B38" s="4">
        <f t="shared" ref="B38" si="131">IF(COUNT(R38:AD38,AT38:BF38),(SUM(PRODUCT(AE38,$AE37,COUNTIF(R38:AD38,"&gt;=0")),PRODUCT($BG37,BG38,COUNTIF(AT38:BF38,"&gt;=0"))))/(SUM(PRODUCT($AE37,COUNTIF(R38:AD38,"&gt;=0")),PRODUCT($BG37,COUNTIF(AT38:BF38,"&gt;=0")))),0)</f>
        <v>0</v>
      </c>
      <c r="C38" s="10" t="str">
        <f t="shared" ref="C38:C40" si="132">IF(COUNT(R38:AD38,AT38:BF38),IF(B38&gt;=12.5,1,IF(B38&gt;=9.5,2,IF(B38&gt;=6.5,3,IF(B38&gt;=3.5,4,IF(B38&gt;=0.5,5,6))))),"-")</f>
        <v>-</v>
      </c>
      <c r="D38" s="51">
        <v>0</v>
      </c>
      <c r="E38" s="30"/>
      <c r="F38" s="31"/>
      <c r="G38" s="31"/>
      <c r="H38" s="31"/>
      <c r="I38" s="31"/>
      <c r="J38" s="31"/>
      <c r="K38" s="31"/>
      <c r="L38" s="32"/>
      <c r="M38" s="33" t="str">
        <f t="shared" ref="M38:M40" si="133">IF(Z38="","",IF(Z38&lt;0.5,6,IF(AND(Z38&gt;=0.5,Z38&lt;1.5),"5-",IF(AND(Z38&gt;=1.5,Z38&lt;2.5),5,IF(AND(Z38&gt;=2.5,Z38&lt;3.5),"5+",IF(AND(Z38&gt;=3.5,Z38&lt;4.5),"4-",IF(AND(Z38&gt;=4.5,Z38&lt;5.5),4,IF(AND(Z38&gt;=5.5,Z38&lt;6.5),"4+",IF(AND(Z38&gt;=6.5,Z38&lt;7.5),"3-",IF(AND(Z38&gt;=7.5,Z38&lt;8.5),3,IF(AND(Z38&gt;=8.5,Z38&lt;9.5),"3+",IF(AND(Z38&gt;=9.5,Z38&lt;10.5),"2-",IF(AND(Z38&gt;=10.5,Z38&lt;11.5),2,IF(AND(Z38&gt;=11.5,Z38&lt;12.5),"2+",IF(AND(Z38&gt;=12.5,Z38&lt;13.5),"1-",IF(AND(Z38&gt;=13.5,Z38&lt;14.5),1,IF(AND(Z38&gt;=14.5,Z38&lt;=15),"1+","")))))))))))))))))</f>
        <v/>
      </c>
      <c r="N38" s="34" t="str">
        <f t="shared" ref="N38:N40" si="134">IF(AA38="","",IF(AA38&lt;0.5,6,IF(AND(AA38&gt;=0.5,AA38&lt;1.5),"5-",IF(AND(AA38&gt;=1.5,AA38&lt;2.5),5,IF(AND(AA38&gt;=2.5,AA38&lt;3.5),"5+",IF(AND(AA38&gt;=3.5,AA38&lt;4.5),"4-",IF(AND(AA38&gt;=4.5,AA38&lt;5.5),4,IF(AND(AA38&gt;=5.5,AA38&lt;6.5),"4+",IF(AND(AA38&gt;=6.5,AA38&lt;7.5),"3-",IF(AND(AA38&gt;=7.5,AA38&lt;8.5),3,IF(AND(AA38&gt;=8.5,AA38&lt;9.5),"3+",IF(AND(AA38&gt;=9.5,AA38&lt;10.5),"2-",IF(AND(AA38&gt;=10.5,AA38&lt;11.5),2,IF(AND(AA38&gt;=11.5,AA38&lt;12.5),"2+",IF(AND(AA38&gt;=12.5,AA38&lt;13.5),"1-",IF(AND(AA38&gt;=13.5,AA38&lt;14.5),1,IF(AND(AA38&gt;=14.5,AA38&lt;=15),"1+","")))))))))))))))))</f>
        <v/>
      </c>
      <c r="O38" s="34" t="str">
        <f t="shared" ref="O38:O40" si="135">IF(AB38="","",IF(AB38&lt;0.5,6,IF(AND(AB38&gt;=0.5,AB38&lt;1.5),"5-",IF(AND(AB38&gt;=1.5,AB38&lt;2.5),5,IF(AND(AB38&gt;=2.5,AB38&lt;3.5),"5+",IF(AND(AB38&gt;=3.5,AB38&lt;4.5),"4-",IF(AND(AB38&gt;=4.5,AB38&lt;5.5),4,IF(AND(AB38&gt;=5.5,AB38&lt;6.5),"4+",IF(AND(AB38&gt;=6.5,AB38&lt;7.5),"3-",IF(AND(AB38&gt;=7.5,AB38&lt;8.5),3,IF(AND(AB38&gt;=8.5,AB38&lt;9.5),"3+",IF(AND(AB38&gt;=9.5,AB38&lt;10.5),"2-",IF(AND(AB38&gt;=10.5,AB38&lt;11.5),2,IF(AND(AB38&gt;=11.5,AB38&lt;12.5),"2+",IF(AND(AB38&gt;=12.5,AB38&lt;13.5),"1-",IF(AND(AB38&gt;=13.5,AB38&lt;14.5),1,IF(AND(AB38&gt;=14.5,AB38&lt;=15),"1+","")))))))))))))))))</f>
        <v/>
      </c>
      <c r="P38" s="34" t="str">
        <f t="shared" ref="P38:P40" si="136">IF(AC38="","",IF(AC38&lt;0.5,6,IF(AND(AC38&gt;=0.5,AC38&lt;1.5),"5-",IF(AND(AC38&gt;=1.5,AC38&lt;2.5),5,IF(AND(AC38&gt;=2.5,AC38&lt;3.5),"5+",IF(AND(AC38&gt;=3.5,AC38&lt;4.5),"4-",IF(AND(AC38&gt;=4.5,AC38&lt;5.5),4,IF(AND(AC38&gt;=5.5,AC38&lt;6.5),"4+",IF(AND(AC38&gt;=6.5,AC38&lt;7.5),"3-",IF(AND(AC38&gt;=7.5,AC38&lt;8.5),3,IF(AND(AC38&gt;=8.5,AC38&lt;9.5),"3+",IF(AND(AC38&gt;=9.5,AC38&lt;10.5),"2-",IF(AND(AC38&gt;=10.5,AC38&lt;11.5),2,IF(AND(AC38&gt;=11.5,AC38&lt;12.5),"2+",IF(AND(AC38&gt;=12.5,AC38&lt;13.5),"1-",IF(AND(AC38&gt;=13.5,AC38&lt;14.5),1,IF(AND(AC38&gt;=14.5,AC38&lt;=15),"1+","")))))))))))))))))</f>
        <v/>
      </c>
      <c r="Q38" s="34" t="str">
        <f t="shared" ref="Q38:Q40" si="137">IF(AD38="","",IF(AD38&lt;0.5,6,IF(AND(AD38&gt;=0.5,AD38&lt;1.5),"5-",IF(AND(AD38&gt;=1.5,AD38&lt;2.5),5,IF(AND(AD38&gt;=2.5,AD38&lt;3.5),"5+",IF(AND(AD38&gt;=3.5,AD38&lt;4.5),"4-",IF(AND(AD38&gt;=4.5,AD38&lt;5.5),4,IF(AND(AD38&gt;=5.5,AD38&lt;6.5),"4+",IF(AND(AD38&gt;=6.5,AD38&lt;7.5),"3-",IF(AND(AD38&gt;=7.5,AD38&lt;8.5),3,IF(AND(AD38&gt;=8.5,AD38&lt;9.5),"3+",IF(AND(AD38&gt;=9.5,AD38&lt;10.5),"2-",IF(AND(AD38&gt;=10.5,AD38&lt;11.5),2,IF(AND(AD38&gt;=11.5,AD38&lt;12.5),"2+",IF(AND(AD38&gt;=12.5,AD38&lt;13.5),"1-",IF(AND(AD38&gt;=13.5,AD38&lt;14.5),1,IF(AND(AD38&gt;=14.5,AD38&lt;=15),"1+","")))))))))))))))))</f>
        <v/>
      </c>
      <c r="R38" s="35" t="str">
        <f t="shared" ref="R38:R41" si="138">IF(E38="1+",15,IF(E38=1,14,IF(E38="1-",13,IF(E38="2+",12,IF(E38=2,11,IF(E38="2-",10,IF(E38="3+",9,IF(E38=3,8,IF(E38="3-",7,IF(E38="4+",6,IF(E38=4,5,IF(E38="4-",4,IF(E38="5+",3,IF(E38=5,2,IF(E38="5-",1,IF(E38=6,0,IF(E38&gt;6,"E",IF(E38&lt;0,"E",""))))))))))))))))))</f>
        <v/>
      </c>
      <c r="S38" s="35" t="str">
        <f t="shared" ref="S38:S41" si="139">IF(F38="1+",15,IF(F38=1,14,IF(F38="1-",13,IF(F38="2+",12,IF(F38=2,11,IF(F38="2-",10,IF(F38="3+",9,IF(F38=3,8,IF(F38="3-",7,IF(F38="4+",6,IF(F38=4,5,IF(F38="4-",4,IF(F38="5+",3,IF(F38=5,2,IF(F38="5-",1,IF(F38=6,0,IF(F38&gt;6,"E",IF(F38&lt;0,"E",""))))))))))))))))))</f>
        <v/>
      </c>
      <c r="T38" s="35" t="str">
        <f t="shared" ref="T38:T41" si="140">IF(G38="1+",15,IF(G38=1,14,IF(G38="1-",13,IF(G38="2+",12,IF(G38=2,11,IF(G38="2-",10,IF(G38="3+",9,IF(G38=3,8,IF(G38="3-",7,IF(G38="4+",6,IF(G38=4,5,IF(G38="4-",4,IF(G38="5+",3,IF(G38=5,2,IF(G38="5-",1,IF(G38=6,0,IF(G38&gt;6,"E",IF(G38&lt;0,"E",""))))))))))))))))))</f>
        <v/>
      </c>
      <c r="U38" s="35" t="str">
        <f t="shared" ref="U38:U41" si="141">IF(H38="1+",15,IF(H38=1,14,IF(H38="1-",13,IF(H38="2+",12,IF(H38=2,11,IF(H38="2-",10,IF(H38="3+",9,IF(H38=3,8,IF(H38="3-",7,IF(H38="4+",6,IF(H38=4,5,IF(H38="4-",4,IF(H38="5+",3,IF(H38=5,2,IF(H38="5-",1,IF(H38=6,0,IF(H38&gt;6,"E",IF(H38&lt;0,"E",""))))))))))))))))))</f>
        <v/>
      </c>
      <c r="V38" s="35" t="str">
        <f t="shared" ref="V38:V41" si="142">IF(I38="1+",15,IF(I38=1,14,IF(I38="1-",13,IF(I38="2+",12,IF(I38=2,11,IF(I38="2-",10,IF(I38="3+",9,IF(I38=3,8,IF(I38="3-",7,IF(I38="4+",6,IF(I38=4,5,IF(I38="4-",4,IF(I38="5+",3,IF(I38=5,2,IF(I38="5-",1,IF(I38=6,0,IF(I38&gt;6,"E",IF(I38&lt;0,"E",""))))))))))))))))))</f>
        <v/>
      </c>
      <c r="W38" s="35" t="str">
        <f t="shared" ref="W38:W41" si="143">IF(J38="1+",15,IF(J38=1,14,IF(J38="1-",13,IF(J38="2+",12,IF(J38=2,11,IF(J38="2-",10,IF(J38="3+",9,IF(J38=3,8,IF(J38="3-",7,IF(J38="4+",6,IF(J38=4,5,IF(J38="4-",4,IF(J38="5+",3,IF(J38=5,2,IF(J38="5-",1,IF(J38=6,0,IF(J38&gt;6,"E",IF(J38&lt;0,"E",""))))))))))))))))))</f>
        <v/>
      </c>
      <c r="X38" s="35" t="str">
        <f t="shared" ref="X38:X41" si="144">IF(K38="1+",15,IF(K38=1,14,IF(K38="1-",13,IF(K38="2+",12,IF(K38=2,11,IF(K38="2-",10,IF(K38="3+",9,IF(K38=3,8,IF(K38="3-",7,IF(K38="4+",6,IF(K38=4,5,IF(K38="4-",4,IF(K38="5+",3,IF(K38=5,2,IF(K38="5-",1,IF(K38=6,0,IF(K38&gt;6,"E",IF(K38&lt;0,"E",""))))))))))))))))))</f>
        <v/>
      </c>
      <c r="Y38" s="36" t="str">
        <f t="shared" ref="Y38:Y41" si="145">IF(L38="1+",15,IF(L38=1,14,IF(L38="1-",13,IF(L38="2+",12,IF(L38=2,11,IF(L38="2-",10,IF(L38="3+",9,IF(L38=3,8,IF(L38="3-",7,IF(L38="4+",6,IF(L38=4,5,IF(L38="4-",4,IF(L38="5+",3,IF(L38=5,2,IF(L38="5-",1,IF(L38=6,0,IF(L38&gt;6,"E",IF(L38&lt;0,"E",""))))))))))))))))))</f>
        <v/>
      </c>
      <c r="Z38" s="37"/>
      <c r="AA38" s="38"/>
      <c r="AB38" s="38"/>
      <c r="AC38" s="38"/>
      <c r="AD38" s="39"/>
      <c r="AE38" s="23">
        <f t="shared" ref="AE38:AE40" si="146">IF(COUNT(R38:AD38),AVERAGE(R38:AD38),0)</f>
        <v>0</v>
      </c>
      <c r="AF38" s="82"/>
      <c r="AG38" s="30"/>
      <c r="AH38" s="31"/>
      <c r="AI38" s="31"/>
      <c r="AJ38" s="31"/>
      <c r="AK38" s="31"/>
      <c r="AL38" s="31"/>
      <c r="AM38" s="31"/>
      <c r="AN38" s="32"/>
      <c r="AO38" s="33" t="str">
        <f t="shared" ref="AO38:AO40" si="147">IF(BB38="","",IF(BB38&lt;0.5,6,IF(AND(BB38&gt;=0.5,BB38&lt;1.5),"5-",IF(AND(BB38&gt;=1.5,BB38&lt;2.5),5,IF(AND(BB38&gt;=2.5,BB38&lt;3.5),"5+",IF(AND(BB38&gt;=3.5,BB38&lt;4.5),"4-",IF(AND(BB38&gt;=4.5,BB38&lt;5.5),4,IF(AND(BB38&gt;=5.5,BB38&lt;6.5),"4+",IF(AND(BB38&gt;=6.5,BB38&lt;7.5),"3-",IF(AND(BB38&gt;=7.5,BB38&lt;8.5),3,IF(AND(BB38&gt;=8.5,BB38&lt;9.5),"3+",IF(AND(BB38&gt;=9.5,BB38&lt;10.5),"2-",IF(AND(BB38&gt;=10.5,BB38&lt;11.5),2,IF(AND(BB38&gt;=11.5,BB38&lt;12.5),"2+",IF(AND(BB38&gt;=12.5,BB38&lt;13.5),"1-",IF(AND(BB38&gt;=13.5,BB38&lt;14.5),1,IF(AND(BB38&gt;=14.5,BB38&lt;=15),"1+","")))))))))))))))))</f>
        <v/>
      </c>
      <c r="AP38" s="34" t="str">
        <f t="shared" ref="AP38:AP40" si="148">IF(BC38="","",IF(BC38&lt;0.5,6,IF(AND(BC38&gt;=0.5,BC38&lt;1.5),"5-",IF(AND(BC38&gt;=1.5,BC38&lt;2.5),5,IF(AND(BC38&gt;=2.5,BC38&lt;3.5),"5+",IF(AND(BC38&gt;=3.5,BC38&lt;4.5),"4-",IF(AND(BC38&gt;=4.5,BC38&lt;5.5),4,IF(AND(BC38&gt;=5.5,BC38&lt;6.5),"4+",IF(AND(BC38&gt;=6.5,BC38&lt;7.5),"3-",IF(AND(BC38&gt;=7.5,BC38&lt;8.5),3,IF(AND(BC38&gt;=8.5,BC38&lt;9.5),"3+",IF(AND(BC38&gt;=9.5,BC38&lt;10.5),"2-",IF(AND(BC38&gt;=10.5,BC38&lt;11.5),2,IF(AND(BC38&gt;=11.5,BC38&lt;12.5),"2+",IF(AND(BC38&gt;=12.5,BC38&lt;13.5),"1-",IF(AND(BC38&gt;=13.5,BC38&lt;14.5),1,IF(AND(BC38&gt;=14.5,BC38&lt;=15),"1+","")))))))))))))))))</f>
        <v/>
      </c>
      <c r="AQ38" s="34" t="str">
        <f t="shared" ref="AQ38:AQ40" si="149">IF(BD38="","",IF(BD38&lt;0.5,6,IF(AND(BD38&gt;=0.5,BD38&lt;1.5),"5-",IF(AND(BD38&gt;=1.5,BD38&lt;2.5),5,IF(AND(BD38&gt;=2.5,BD38&lt;3.5),"5+",IF(AND(BD38&gt;=3.5,BD38&lt;4.5),"4-",IF(AND(BD38&gt;=4.5,BD38&lt;5.5),4,IF(AND(BD38&gt;=5.5,BD38&lt;6.5),"4+",IF(AND(BD38&gt;=6.5,BD38&lt;7.5),"3-",IF(AND(BD38&gt;=7.5,BD38&lt;8.5),3,IF(AND(BD38&gt;=8.5,BD38&lt;9.5),"3+",IF(AND(BD38&gt;=9.5,BD38&lt;10.5),"2-",IF(AND(BD38&gt;=10.5,BD38&lt;11.5),2,IF(AND(BD38&gt;=11.5,BD38&lt;12.5),"2+",IF(AND(BD38&gt;=12.5,BD38&lt;13.5),"1-",IF(AND(BD38&gt;=13.5,BD38&lt;14.5),1,IF(AND(BD38&gt;=14.5,BD38&lt;=15),"1+","")))))))))))))))))</f>
        <v/>
      </c>
      <c r="AR38" s="34" t="str">
        <f t="shared" ref="AR38:AR40" si="150">IF(BE38="","",IF(BE38&lt;0.5,6,IF(AND(BE38&gt;=0.5,BE38&lt;1.5),"5-",IF(AND(BE38&gt;=1.5,BE38&lt;2.5),5,IF(AND(BE38&gt;=2.5,BE38&lt;3.5),"5+",IF(AND(BE38&gt;=3.5,BE38&lt;4.5),"4-",IF(AND(BE38&gt;=4.5,BE38&lt;5.5),4,IF(AND(BE38&gt;=5.5,BE38&lt;6.5),"4+",IF(AND(BE38&gt;=6.5,BE38&lt;7.5),"3-",IF(AND(BE38&gt;=7.5,BE38&lt;8.5),3,IF(AND(BE38&gt;=8.5,BE38&lt;9.5),"3+",IF(AND(BE38&gt;=9.5,BE38&lt;10.5),"2-",IF(AND(BE38&gt;=10.5,BE38&lt;11.5),2,IF(AND(BE38&gt;=11.5,BE38&lt;12.5),"2+",IF(AND(BE38&gt;=12.5,BE38&lt;13.5),"1-",IF(AND(BE38&gt;=13.5,BE38&lt;14.5),1,IF(AND(BE38&gt;=14.5,BE38&lt;=15),"1+","")))))))))))))))))</f>
        <v/>
      </c>
      <c r="AS38" s="34" t="str">
        <f t="shared" ref="AS38:AS40" si="151">IF(BF38="","",IF(BF38&lt;0.5,6,IF(AND(BF38&gt;=0.5,BF38&lt;1.5),"5-",IF(AND(BF38&gt;=1.5,BF38&lt;2.5),5,IF(AND(BF38&gt;=2.5,BF38&lt;3.5),"5+",IF(AND(BF38&gt;=3.5,BF38&lt;4.5),"4-",IF(AND(BF38&gt;=4.5,BF38&lt;5.5),4,IF(AND(BF38&gt;=5.5,BF38&lt;6.5),"4+",IF(AND(BF38&gt;=6.5,BF38&lt;7.5),"3-",IF(AND(BF38&gt;=7.5,BF38&lt;8.5),3,IF(AND(BF38&gt;=8.5,BF38&lt;9.5),"3+",IF(AND(BF38&gt;=9.5,BF38&lt;10.5),"2-",IF(AND(BF38&gt;=10.5,BF38&lt;11.5),2,IF(AND(BF38&gt;=11.5,BF38&lt;12.5),"2+",IF(AND(BF38&gt;=12.5,BF38&lt;13.5),"1-",IF(AND(BF38&gt;=13.5,BF38&lt;14.5),1,IF(AND(BF38&gt;=14.5,BF38&lt;=15),"1+","")))))))))))))))))</f>
        <v/>
      </c>
      <c r="AT38" s="35" t="str">
        <f t="shared" ref="AT38:AT40" si="152">IF(AG38="1+",15,IF(AG38=1,14,IF(AG38="1-",13,IF(AG38="2+",12,IF(AG38=2,11,IF(AG38="2-",10,IF(AG38="3+",9,IF(AG38=3,8,IF(AG38="3-",7,IF(AG38="4+",6,IF(AG38=4,5,IF(AG38="4-",4,IF(AG38="5+",3,IF(AG38=5,2,IF(AG38="5-",1,IF(AG38=6,0,""))))))))))))))))</f>
        <v/>
      </c>
      <c r="AU38" s="35" t="str">
        <f t="shared" ref="AU38:AU40" si="153">IF(AH38="1+",15,IF(AH38=1,14,IF(AH38="1-",13,IF(AH38="2+",12,IF(AH38=2,11,IF(AH38="2-",10,IF(AH38="3+",9,IF(AH38=3,8,IF(AH38="3-",7,IF(AH38="4+",6,IF(AH38=4,5,IF(AH38="4-",4,IF(AH38="5+",3,IF(AH38=5,2,IF(AH38="5-",1,IF(AH38=6,0,""))))))))))))))))</f>
        <v/>
      </c>
      <c r="AV38" s="35" t="str">
        <f t="shared" ref="AV38:AV40" si="154">IF(AI38="1+",15,IF(AI38=1,14,IF(AI38="1-",13,IF(AI38="2+",12,IF(AI38=2,11,IF(AI38="2-",10,IF(AI38="3+",9,IF(AI38=3,8,IF(AI38="3-",7,IF(AI38="4+",6,IF(AI38=4,5,IF(AI38="4-",4,IF(AI38="5+",3,IF(AI38=5,2,IF(AI38="5-",1,IF(AI38=6,0,""))))))))))))))))</f>
        <v/>
      </c>
      <c r="AW38" s="35" t="str">
        <f t="shared" ref="AW38:AW40" si="155">IF(AJ38="1+",15,IF(AJ38=1,14,IF(AJ38="1-",13,IF(AJ38="2+",12,IF(AJ38=2,11,IF(AJ38="2-",10,IF(AJ38="3+",9,IF(AJ38=3,8,IF(AJ38="3-",7,IF(AJ38="4+",6,IF(AJ38=4,5,IF(AJ38="4-",4,IF(AJ38="5+",3,IF(AJ38=5,2,IF(AJ38="5-",1,IF(AJ38=6,0,""))))))))))))))))</f>
        <v/>
      </c>
      <c r="AX38" s="35" t="str">
        <f t="shared" ref="AX38:AX40" si="156">IF(AK38="1+",15,IF(AK38=1,14,IF(AK38="1-",13,IF(AK38="2+",12,IF(AK38=2,11,IF(AK38="2-",10,IF(AK38="3+",9,IF(AK38=3,8,IF(AK38="3-",7,IF(AK38="4+",6,IF(AK38=4,5,IF(AK38="4-",4,IF(AK38="5+",3,IF(AK38=5,2,IF(AK38="5-",1,IF(AK38=6,0,""))))))))))))))))</f>
        <v/>
      </c>
      <c r="AY38" s="35" t="str">
        <f t="shared" ref="AY38:AY40" si="157">IF(AL38="1+",15,IF(AL38=1,14,IF(AL38="1-",13,IF(AL38="2+",12,IF(AL38=2,11,IF(AL38="2-",10,IF(AL38="3+",9,IF(AL38=3,8,IF(AL38="3-",7,IF(AL38="4+",6,IF(AL38=4,5,IF(AL38="4-",4,IF(AL38="5+",3,IF(AL38=5,2,IF(AL38="5-",1,IF(AL38=6,0,""))))))))))))))))</f>
        <v/>
      </c>
      <c r="AZ38" s="35" t="str">
        <f t="shared" ref="AZ38:AZ40" si="158">IF(AM38="1+",15,IF(AM38=1,14,IF(AM38="1-",13,IF(AM38="2+",12,IF(AM38=2,11,IF(AM38="2-",10,IF(AM38="3+",9,IF(AM38=3,8,IF(AM38="3-",7,IF(AM38="4+",6,IF(AM38=4,5,IF(AM38="4-",4,IF(AM38="5+",3,IF(AM38=5,2,IF(AM38="5-",1,IF(AM38=6,0,""))))))))))))))))</f>
        <v/>
      </c>
      <c r="BA38" s="36" t="str">
        <f t="shared" ref="BA38:BA40" si="159">IF(AN38="1+",15,IF(AN38=1,14,IF(AN38="1-",13,IF(AN38="2+",12,IF(AN38=2,11,IF(AN38="2-",10,IF(AN38="3+",9,IF(AN38=3,8,IF(AN38="3-",7,IF(AN38="4+",6,IF(AN38=4,5,IF(AN38="4-",4,IF(AN38="5+",3,IF(AN38=5,2,IF(AN38="5-",1,IF(AN38=6,0,""))))))))))))))))</f>
        <v/>
      </c>
      <c r="BB38" s="37"/>
      <c r="BC38" s="38"/>
      <c r="BD38" s="38"/>
      <c r="BE38" s="38"/>
      <c r="BF38" s="39"/>
      <c r="BG38" s="23">
        <f t="shared" ref="BG38:BG40" si="160">IF(COUNT(AT38:BF38),AVERAGE(AT38:BF38),0)</f>
        <v>0</v>
      </c>
      <c r="BH38" s="11"/>
    </row>
    <row r="39" spans="1:60" x14ac:dyDescent="0.25">
      <c r="A39" s="50"/>
      <c r="B39" s="4">
        <f t="shared" ref="B39" si="161">IF(COUNT(R39:AD39,AT39:BF39),(SUM(PRODUCT(AE39,$AE37,COUNTIF(R39:AD39,"&gt;=0")),PRODUCT($BG37,BG39,COUNTIF(AT39:BF39,"&gt;=0"))))/(SUM(PRODUCT($AE37,COUNTIF(R39:AD39,"&gt;=0")),PRODUCT($BG37,COUNTIF(AT39:BF39,"&gt;=0")))),0)</f>
        <v>0</v>
      </c>
      <c r="C39" s="10" t="str">
        <f t="shared" si="132"/>
        <v>-</v>
      </c>
      <c r="D39" s="51">
        <v>0</v>
      </c>
      <c r="E39" s="30"/>
      <c r="F39" s="31"/>
      <c r="G39" s="31"/>
      <c r="H39" s="31"/>
      <c r="I39" s="31"/>
      <c r="J39" s="31"/>
      <c r="K39" s="31"/>
      <c r="L39" s="32"/>
      <c r="M39" s="33" t="str">
        <f t="shared" si="133"/>
        <v/>
      </c>
      <c r="N39" s="34" t="str">
        <f t="shared" si="134"/>
        <v/>
      </c>
      <c r="O39" s="34" t="str">
        <f t="shared" si="135"/>
        <v/>
      </c>
      <c r="P39" s="34" t="str">
        <f t="shared" si="136"/>
        <v/>
      </c>
      <c r="Q39" s="34" t="str">
        <f t="shared" si="137"/>
        <v/>
      </c>
      <c r="R39" s="35" t="str">
        <f t="shared" si="138"/>
        <v/>
      </c>
      <c r="S39" s="35" t="str">
        <f t="shared" si="139"/>
        <v/>
      </c>
      <c r="T39" s="35" t="str">
        <f t="shared" si="140"/>
        <v/>
      </c>
      <c r="U39" s="35" t="str">
        <f t="shared" si="141"/>
        <v/>
      </c>
      <c r="V39" s="35" t="str">
        <f t="shared" si="142"/>
        <v/>
      </c>
      <c r="W39" s="35" t="str">
        <f t="shared" si="143"/>
        <v/>
      </c>
      <c r="X39" s="35" t="str">
        <f t="shared" si="144"/>
        <v/>
      </c>
      <c r="Y39" s="36" t="str">
        <f t="shared" si="145"/>
        <v/>
      </c>
      <c r="Z39" s="37"/>
      <c r="AA39" s="38"/>
      <c r="AB39" s="38"/>
      <c r="AC39" s="38"/>
      <c r="AD39" s="39"/>
      <c r="AE39" s="23">
        <f t="shared" si="146"/>
        <v>0</v>
      </c>
      <c r="AF39" s="82"/>
      <c r="AG39" s="30"/>
      <c r="AH39" s="31"/>
      <c r="AI39" s="31"/>
      <c r="AJ39" s="31"/>
      <c r="AK39" s="31"/>
      <c r="AL39" s="31"/>
      <c r="AM39" s="31"/>
      <c r="AN39" s="32"/>
      <c r="AO39" s="33" t="str">
        <f t="shared" si="147"/>
        <v/>
      </c>
      <c r="AP39" s="34" t="str">
        <f t="shared" si="148"/>
        <v/>
      </c>
      <c r="AQ39" s="34" t="str">
        <f t="shared" si="149"/>
        <v/>
      </c>
      <c r="AR39" s="34" t="str">
        <f t="shared" si="150"/>
        <v/>
      </c>
      <c r="AS39" s="34" t="str">
        <f t="shared" si="151"/>
        <v/>
      </c>
      <c r="AT39" s="35" t="str">
        <f t="shared" si="152"/>
        <v/>
      </c>
      <c r="AU39" s="35" t="str">
        <f t="shared" si="153"/>
        <v/>
      </c>
      <c r="AV39" s="35" t="str">
        <f t="shared" si="154"/>
        <v/>
      </c>
      <c r="AW39" s="35" t="str">
        <f t="shared" si="155"/>
        <v/>
      </c>
      <c r="AX39" s="35" t="str">
        <f t="shared" si="156"/>
        <v/>
      </c>
      <c r="AY39" s="35" t="str">
        <f t="shared" si="157"/>
        <v/>
      </c>
      <c r="AZ39" s="35" t="str">
        <f t="shared" si="158"/>
        <v/>
      </c>
      <c r="BA39" s="36" t="str">
        <f t="shared" si="159"/>
        <v/>
      </c>
      <c r="BB39" s="37"/>
      <c r="BC39" s="38"/>
      <c r="BD39" s="38"/>
      <c r="BE39" s="38"/>
      <c r="BF39" s="39"/>
      <c r="BG39" s="23">
        <f t="shared" si="160"/>
        <v>0</v>
      </c>
      <c r="BH39" s="11"/>
    </row>
    <row r="40" spans="1:60" ht="15.75" thickBot="1" x14ac:dyDescent="0.3">
      <c r="A40" s="50"/>
      <c r="B40" s="4">
        <f t="shared" ref="B40" si="162">IF(COUNT(R40:AD40,AT40:BF40),(SUM(PRODUCT(AE40,$AE37,COUNTIF(R40:AD40,"&gt;=0")),PRODUCT($BG37,BG40,COUNTIF(AT40:BF40,"&gt;=0"))))/(SUM(PRODUCT($AE37,COUNTIF(R40:AD40,"&gt;=0")),PRODUCT($BG37,COUNTIF(AT40:BF40,"&gt;=0")))),0)</f>
        <v>0</v>
      </c>
      <c r="C40" s="10" t="str">
        <f t="shared" si="132"/>
        <v>-</v>
      </c>
      <c r="D40" s="51">
        <v>0</v>
      </c>
      <c r="E40" s="40"/>
      <c r="F40" s="41"/>
      <c r="G40" s="41"/>
      <c r="H40" s="41"/>
      <c r="I40" s="41"/>
      <c r="J40" s="41"/>
      <c r="K40" s="41"/>
      <c r="L40" s="42"/>
      <c r="M40" s="43" t="str">
        <f t="shared" si="133"/>
        <v/>
      </c>
      <c r="N40" s="44" t="str">
        <f t="shared" si="134"/>
        <v/>
      </c>
      <c r="O40" s="44" t="str">
        <f t="shared" si="135"/>
        <v/>
      </c>
      <c r="P40" s="44" t="str">
        <f t="shared" si="136"/>
        <v/>
      </c>
      <c r="Q40" s="44" t="str">
        <f t="shared" si="137"/>
        <v/>
      </c>
      <c r="R40" s="45" t="str">
        <f t="shared" si="138"/>
        <v/>
      </c>
      <c r="S40" s="45" t="str">
        <f t="shared" si="139"/>
        <v/>
      </c>
      <c r="T40" s="45" t="str">
        <f t="shared" si="140"/>
        <v/>
      </c>
      <c r="U40" s="45" t="str">
        <f t="shared" si="141"/>
        <v/>
      </c>
      <c r="V40" s="45" t="str">
        <f t="shared" si="142"/>
        <v/>
      </c>
      <c r="W40" s="45" t="str">
        <f t="shared" si="143"/>
        <v/>
      </c>
      <c r="X40" s="45" t="str">
        <f t="shared" si="144"/>
        <v/>
      </c>
      <c r="Y40" s="46" t="str">
        <f t="shared" si="145"/>
        <v/>
      </c>
      <c r="Z40" s="47"/>
      <c r="AA40" s="48"/>
      <c r="AB40" s="48"/>
      <c r="AC40" s="48"/>
      <c r="AD40" s="49"/>
      <c r="AE40" s="24">
        <f t="shared" si="146"/>
        <v>0</v>
      </c>
      <c r="AF40" s="82"/>
      <c r="AG40" s="40"/>
      <c r="AH40" s="41"/>
      <c r="AI40" s="41"/>
      <c r="AJ40" s="41"/>
      <c r="AK40" s="41"/>
      <c r="AL40" s="41"/>
      <c r="AM40" s="41"/>
      <c r="AN40" s="42"/>
      <c r="AO40" s="43" t="str">
        <f t="shared" si="147"/>
        <v/>
      </c>
      <c r="AP40" s="44" t="str">
        <f t="shared" si="148"/>
        <v/>
      </c>
      <c r="AQ40" s="44" t="str">
        <f t="shared" si="149"/>
        <v/>
      </c>
      <c r="AR40" s="44" t="str">
        <f t="shared" si="150"/>
        <v/>
      </c>
      <c r="AS40" s="44" t="str">
        <f t="shared" si="151"/>
        <v/>
      </c>
      <c r="AT40" s="45" t="str">
        <f t="shared" si="152"/>
        <v/>
      </c>
      <c r="AU40" s="45" t="str">
        <f t="shared" si="153"/>
        <v/>
      </c>
      <c r="AV40" s="45" t="str">
        <f t="shared" si="154"/>
        <v/>
      </c>
      <c r="AW40" s="45" t="str">
        <f t="shared" si="155"/>
        <v/>
      </c>
      <c r="AX40" s="45" t="str">
        <f t="shared" si="156"/>
        <v/>
      </c>
      <c r="AY40" s="45" t="str">
        <f t="shared" si="157"/>
        <v/>
      </c>
      <c r="AZ40" s="45" t="str">
        <f t="shared" si="158"/>
        <v/>
      </c>
      <c r="BA40" s="46" t="str">
        <f t="shared" si="159"/>
        <v/>
      </c>
      <c r="BB40" s="47"/>
      <c r="BC40" s="48"/>
      <c r="BD40" s="48"/>
      <c r="BE40" s="48"/>
      <c r="BF40" s="49"/>
      <c r="BG40" s="24">
        <f t="shared" si="160"/>
        <v>0</v>
      </c>
      <c r="BH40" s="11"/>
    </row>
    <row r="41" spans="1:60" ht="19.5" thickBot="1" x14ac:dyDescent="0.35">
      <c r="A41" s="62" t="s">
        <v>12</v>
      </c>
      <c r="B41" s="52" t="str">
        <f t="shared" ref="B41" si="163">IF(COUNT(R38:AD40,AT38:BF40),(SUM(PRODUCT(AE38,D38,COUNT(R38:AD38),$AE37),PRODUCT(AE39,D39,COUNT(R39:AD39),$AE37),PRODUCT(AE40,D40,COUNT(R40:AD40),$AE37),PRODUCT(BG38,$BG37,D38,COUNT(AT38:BF38)),PRODUCT(BG39,$BG37,D39,COUNT(AT39:BF39)),PRODUCT(BG40,$BG37,D40,COUNT(AT40:BF40)))/(SUM(PRODUCT(D38,COUNT(R38:AD38),$AE37),PRODUCT(D39,COUNT(R39:AD39),$AE37),PRODUCT(D40,COUNT(R40:AD40),$AE37),PRODUCT($BG37,D38,COUNT(AT38:BF38)),PRODUCT($BG37,D39,COUNT(AT39:BF39)),PRODUCT($BG37,D40,COUNT(AT40:BF40))))),"-")</f>
        <v>-</v>
      </c>
      <c r="C41" s="53" t="str">
        <f t="shared" ref="C41" si="164">IF(COUNT(R38:AD40,AT38:BF40),IF(B41&gt;=12.5,1,IF(B41&gt;=9.5,2,IF(B41&gt;=6.5,3,IF(B41&gt;=3.5,4,IF(B41&gt;=0.5,5,6))))),"-")</f>
        <v>-</v>
      </c>
      <c r="D41" s="54"/>
      <c r="E41" s="55"/>
      <c r="F41" s="55"/>
      <c r="G41" s="55"/>
      <c r="H41" s="55"/>
      <c r="I41" s="55"/>
      <c r="J41" s="55"/>
      <c r="K41" s="55"/>
      <c r="L41" s="55"/>
      <c r="M41" s="55"/>
      <c r="N41" s="55"/>
      <c r="O41" s="55"/>
      <c r="P41" s="55"/>
      <c r="Q41" s="55"/>
      <c r="R41" s="56" t="str">
        <f t="shared" si="138"/>
        <v/>
      </c>
      <c r="S41" s="56" t="str">
        <f t="shared" si="139"/>
        <v/>
      </c>
      <c r="T41" s="56" t="str">
        <f t="shared" si="140"/>
        <v/>
      </c>
      <c r="U41" s="56" t="str">
        <f t="shared" si="141"/>
        <v/>
      </c>
      <c r="V41" s="56" t="str">
        <f t="shared" si="142"/>
        <v/>
      </c>
      <c r="W41" s="56" t="str">
        <f t="shared" si="143"/>
        <v/>
      </c>
      <c r="X41" s="56" t="str">
        <f t="shared" si="144"/>
        <v/>
      </c>
      <c r="Y41" s="56" t="str">
        <f t="shared" si="145"/>
        <v/>
      </c>
      <c r="Z41" s="56"/>
      <c r="AA41" s="56"/>
      <c r="AB41" s="56"/>
      <c r="AC41" s="57"/>
      <c r="AD41" s="56"/>
      <c r="AE41" s="58"/>
      <c r="AF41" s="59"/>
      <c r="AG41" s="56"/>
      <c r="AH41" s="56"/>
      <c r="AI41" s="56"/>
      <c r="AJ41" s="56"/>
      <c r="AK41" s="56"/>
      <c r="AL41" s="56"/>
      <c r="AM41" s="56"/>
      <c r="AN41" s="56"/>
      <c r="AO41" s="60"/>
      <c r="AP41" s="60"/>
      <c r="AQ41" s="60"/>
      <c r="AR41" s="60"/>
      <c r="AS41" s="60"/>
      <c r="AT41" s="56"/>
      <c r="AU41" s="56"/>
      <c r="AV41" s="56"/>
      <c r="AW41" s="56"/>
      <c r="AX41" s="56"/>
      <c r="AY41" s="56"/>
      <c r="AZ41" s="56"/>
      <c r="BA41" s="56"/>
      <c r="BB41" s="56"/>
      <c r="BC41" s="56"/>
      <c r="BD41" s="56"/>
      <c r="BE41" s="56"/>
      <c r="BF41" s="56"/>
      <c r="BG41" s="61"/>
      <c r="BH41" s="11"/>
    </row>
    <row r="42" spans="1:60" ht="15.75" thickBot="1" x14ac:dyDescent="0.3">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11"/>
    </row>
    <row r="43" spans="1:60" ht="15.75" thickBot="1" x14ac:dyDescent="0.3">
      <c r="A43" s="63" t="s">
        <v>18</v>
      </c>
      <c r="B43" s="76" t="s">
        <v>11</v>
      </c>
      <c r="C43" s="77"/>
      <c r="D43" s="78"/>
      <c r="E43" s="79" t="s">
        <v>8</v>
      </c>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80"/>
      <c r="AF43" s="81"/>
      <c r="AG43" s="83" t="s">
        <v>9</v>
      </c>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80"/>
      <c r="BH43" s="11"/>
    </row>
    <row r="44" spans="1:60" ht="15.75" thickBot="1" x14ac:dyDescent="0.3">
      <c r="A44" s="84" t="s">
        <v>10</v>
      </c>
      <c r="B44" s="27" t="s">
        <v>5</v>
      </c>
      <c r="C44" s="27" t="s">
        <v>2</v>
      </c>
      <c r="D44" s="86" t="s">
        <v>3</v>
      </c>
      <c r="E44" s="87" t="s">
        <v>7</v>
      </c>
      <c r="F44" s="88"/>
      <c r="G44" s="88"/>
      <c r="H44" s="88"/>
      <c r="I44" s="88"/>
      <c r="J44" s="88"/>
      <c r="K44" s="88"/>
      <c r="L44" s="88"/>
      <c r="M44" s="88"/>
      <c r="N44" s="88"/>
      <c r="O44" s="88"/>
      <c r="P44" s="88"/>
      <c r="Q44" s="88"/>
      <c r="R44" s="88"/>
      <c r="S44" s="88"/>
      <c r="T44" s="88"/>
      <c r="U44" s="88"/>
      <c r="V44" s="88"/>
      <c r="W44" s="88"/>
      <c r="X44" s="88"/>
      <c r="Y44" s="88"/>
      <c r="Z44" s="88"/>
      <c r="AA44" s="88"/>
      <c r="AB44" s="88"/>
      <c r="AC44" s="88"/>
      <c r="AD44" s="89"/>
      <c r="AE44" s="21" t="s">
        <v>1</v>
      </c>
      <c r="AF44" s="82"/>
      <c r="AG44" s="87" t="s">
        <v>7</v>
      </c>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9"/>
      <c r="BG44" s="21" t="s">
        <v>1</v>
      </c>
      <c r="BH44" s="11"/>
    </row>
    <row r="45" spans="1:60" x14ac:dyDescent="0.25">
      <c r="A45" s="85"/>
      <c r="B45" s="25"/>
      <c r="C45" s="25"/>
      <c r="D45" s="86"/>
      <c r="E45" s="90" t="s">
        <v>0</v>
      </c>
      <c r="F45" s="91"/>
      <c r="G45" s="91"/>
      <c r="H45" s="91"/>
      <c r="I45" s="91"/>
      <c r="J45" s="91"/>
      <c r="K45" s="91"/>
      <c r="L45" s="92"/>
      <c r="M45" s="20"/>
      <c r="N45" s="20"/>
      <c r="O45" s="20"/>
      <c r="P45" s="20"/>
      <c r="Q45" s="20"/>
      <c r="R45" s="20"/>
      <c r="S45" s="20"/>
      <c r="T45" s="20"/>
      <c r="U45" s="20"/>
      <c r="V45" s="20"/>
      <c r="W45" s="20"/>
      <c r="X45" s="20"/>
      <c r="Y45" s="20"/>
      <c r="Z45" s="93" t="s">
        <v>6</v>
      </c>
      <c r="AA45" s="94"/>
      <c r="AB45" s="94"/>
      <c r="AC45" s="94"/>
      <c r="AD45" s="95"/>
      <c r="AE45" s="22">
        <v>0</v>
      </c>
      <c r="AF45" s="82"/>
      <c r="AG45" s="90" t="s">
        <v>0</v>
      </c>
      <c r="AH45" s="91"/>
      <c r="AI45" s="91"/>
      <c r="AJ45" s="91"/>
      <c r="AK45" s="91"/>
      <c r="AL45" s="91"/>
      <c r="AM45" s="91"/>
      <c r="AN45" s="92"/>
      <c r="AO45" s="20"/>
      <c r="AP45" s="20"/>
      <c r="AQ45" s="20"/>
      <c r="AR45" s="20"/>
      <c r="AS45" s="20"/>
      <c r="AT45" s="20"/>
      <c r="AU45" s="20"/>
      <c r="AV45" s="20"/>
      <c r="AW45" s="20"/>
      <c r="AX45" s="20"/>
      <c r="AY45" s="20"/>
      <c r="AZ45" s="20"/>
      <c r="BA45" s="20"/>
      <c r="BB45" s="93" t="s">
        <v>6</v>
      </c>
      <c r="BC45" s="94"/>
      <c r="BD45" s="94"/>
      <c r="BE45" s="94"/>
      <c r="BF45" s="95"/>
      <c r="BG45" s="22">
        <v>0</v>
      </c>
      <c r="BH45" s="11"/>
    </row>
    <row r="46" spans="1:60" x14ac:dyDescent="0.25">
      <c r="A46" s="50"/>
      <c r="B46" s="4">
        <f t="shared" ref="B46" si="165">IF(COUNT(R46:AD46,AT46:BF46),(SUM(PRODUCT(AE46,$AE45,COUNTIF(R46:AD46,"&gt;=0")),PRODUCT($BG45,BG46,COUNTIF(AT46:BF46,"&gt;=0"))))/(SUM(PRODUCT($AE45,COUNTIF(R46:AD46,"&gt;=0")),PRODUCT($BG45,COUNTIF(AT46:BF46,"&gt;=0")))),0)</f>
        <v>0</v>
      </c>
      <c r="C46" s="10" t="str">
        <f t="shared" ref="C46:C48" si="166">IF(COUNT(R46:AD46,AT46:BF46),IF(B46&gt;=12.5,1,IF(B46&gt;=9.5,2,IF(B46&gt;=6.5,3,IF(B46&gt;=3.5,4,IF(B46&gt;=0.5,5,6))))),"-")</f>
        <v>-</v>
      </c>
      <c r="D46" s="51">
        <v>0</v>
      </c>
      <c r="E46" s="30"/>
      <c r="F46" s="31"/>
      <c r="G46" s="31"/>
      <c r="H46" s="31"/>
      <c r="I46" s="31"/>
      <c r="J46" s="31"/>
      <c r="K46" s="31"/>
      <c r="L46" s="32"/>
      <c r="M46" s="33" t="str">
        <f t="shared" ref="M46:M48" si="167">IF(Z46="","",IF(Z46&lt;0.5,6,IF(AND(Z46&gt;=0.5,Z46&lt;1.5),"5-",IF(AND(Z46&gt;=1.5,Z46&lt;2.5),5,IF(AND(Z46&gt;=2.5,Z46&lt;3.5),"5+",IF(AND(Z46&gt;=3.5,Z46&lt;4.5),"4-",IF(AND(Z46&gt;=4.5,Z46&lt;5.5),4,IF(AND(Z46&gt;=5.5,Z46&lt;6.5),"4+",IF(AND(Z46&gt;=6.5,Z46&lt;7.5),"3-",IF(AND(Z46&gt;=7.5,Z46&lt;8.5),3,IF(AND(Z46&gt;=8.5,Z46&lt;9.5),"3+",IF(AND(Z46&gt;=9.5,Z46&lt;10.5),"2-",IF(AND(Z46&gt;=10.5,Z46&lt;11.5),2,IF(AND(Z46&gt;=11.5,Z46&lt;12.5),"2+",IF(AND(Z46&gt;=12.5,Z46&lt;13.5),"1-",IF(AND(Z46&gt;=13.5,Z46&lt;14.5),1,IF(AND(Z46&gt;=14.5,Z46&lt;=15),"1+","")))))))))))))))))</f>
        <v/>
      </c>
      <c r="N46" s="34" t="str">
        <f t="shared" ref="N46:N48" si="168">IF(AA46="","",IF(AA46&lt;0.5,6,IF(AND(AA46&gt;=0.5,AA46&lt;1.5),"5-",IF(AND(AA46&gt;=1.5,AA46&lt;2.5),5,IF(AND(AA46&gt;=2.5,AA46&lt;3.5),"5+",IF(AND(AA46&gt;=3.5,AA46&lt;4.5),"4-",IF(AND(AA46&gt;=4.5,AA46&lt;5.5),4,IF(AND(AA46&gt;=5.5,AA46&lt;6.5),"4+",IF(AND(AA46&gt;=6.5,AA46&lt;7.5),"3-",IF(AND(AA46&gt;=7.5,AA46&lt;8.5),3,IF(AND(AA46&gt;=8.5,AA46&lt;9.5),"3+",IF(AND(AA46&gt;=9.5,AA46&lt;10.5),"2-",IF(AND(AA46&gt;=10.5,AA46&lt;11.5),2,IF(AND(AA46&gt;=11.5,AA46&lt;12.5),"2+",IF(AND(AA46&gt;=12.5,AA46&lt;13.5),"1-",IF(AND(AA46&gt;=13.5,AA46&lt;14.5),1,IF(AND(AA46&gt;=14.5,AA46&lt;=15),"1+","")))))))))))))))))</f>
        <v/>
      </c>
      <c r="O46" s="34" t="str">
        <f t="shared" ref="O46:O48" si="169">IF(AB46="","",IF(AB46&lt;0.5,6,IF(AND(AB46&gt;=0.5,AB46&lt;1.5),"5-",IF(AND(AB46&gt;=1.5,AB46&lt;2.5),5,IF(AND(AB46&gt;=2.5,AB46&lt;3.5),"5+",IF(AND(AB46&gt;=3.5,AB46&lt;4.5),"4-",IF(AND(AB46&gt;=4.5,AB46&lt;5.5),4,IF(AND(AB46&gt;=5.5,AB46&lt;6.5),"4+",IF(AND(AB46&gt;=6.5,AB46&lt;7.5),"3-",IF(AND(AB46&gt;=7.5,AB46&lt;8.5),3,IF(AND(AB46&gt;=8.5,AB46&lt;9.5),"3+",IF(AND(AB46&gt;=9.5,AB46&lt;10.5),"2-",IF(AND(AB46&gt;=10.5,AB46&lt;11.5),2,IF(AND(AB46&gt;=11.5,AB46&lt;12.5),"2+",IF(AND(AB46&gt;=12.5,AB46&lt;13.5),"1-",IF(AND(AB46&gt;=13.5,AB46&lt;14.5),1,IF(AND(AB46&gt;=14.5,AB46&lt;=15),"1+","")))))))))))))))))</f>
        <v/>
      </c>
      <c r="P46" s="34" t="str">
        <f t="shared" ref="P46:P48" si="170">IF(AC46="","",IF(AC46&lt;0.5,6,IF(AND(AC46&gt;=0.5,AC46&lt;1.5),"5-",IF(AND(AC46&gt;=1.5,AC46&lt;2.5),5,IF(AND(AC46&gt;=2.5,AC46&lt;3.5),"5+",IF(AND(AC46&gt;=3.5,AC46&lt;4.5),"4-",IF(AND(AC46&gt;=4.5,AC46&lt;5.5),4,IF(AND(AC46&gt;=5.5,AC46&lt;6.5),"4+",IF(AND(AC46&gt;=6.5,AC46&lt;7.5),"3-",IF(AND(AC46&gt;=7.5,AC46&lt;8.5),3,IF(AND(AC46&gt;=8.5,AC46&lt;9.5),"3+",IF(AND(AC46&gt;=9.5,AC46&lt;10.5),"2-",IF(AND(AC46&gt;=10.5,AC46&lt;11.5),2,IF(AND(AC46&gt;=11.5,AC46&lt;12.5),"2+",IF(AND(AC46&gt;=12.5,AC46&lt;13.5),"1-",IF(AND(AC46&gt;=13.5,AC46&lt;14.5),1,IF(AND(AC46&gt;=14.5,AC46&lt;=15),"1+","")))))))))))))))))</f>
        <v/>
      </c>
      <c r="Q46" s="34" t="str">
        <f t="shared" ref="Q46:Q48" si="171">IF(AD46="","",IF(AD46&lt;0.5,6,IF(AND(AD46&gt;=0.5,AD46&lt;1.5),"5-",IF(AND(AD46&gt;=1.5,AD46&lt;2.5),5,IF(AND(AD46&gt;=2.5,AD46&lt;3.5),"5+",IF(AND(AD46&gt;=3.5,AD46&lt;4.5),"4-",IF(AND(AD46&gt;=4.5,AD46&lt;5.5),4,IF(AND(AD46&gt;=5.5,AD46&lt;6.5),"4+",IF(AND(AD46&gt;=6.5,AD46&lt;7.5),"3-",IF(AND(AD46&gt;=7.5,AD46&lt;8.5),3,IF(AND(AD46&gt;=8.5,AD46&lt;9.5),"3+",IF(AND(AD46&gt;=9.5,AD46&lt;10.5),"2-",IF(AND(AD46&gt;=10.5,AD46&lt;11.5),2,IF(AND(AD46&gt;=11.5,AD46&lt;12.5),"2+",IF(AND(AD46&gt;=12.5,AD46&lt;13.5),"1-",IF(AND(AD46&gt;=13.5,AD46&lt;14.5),1,IF(AND(AD46&gt;=14.5,AD46&lt;=15),"1+","")))))))))))))))))</f>
        <v/>
      </c>
      <c r="R46" s="35" t="str">
        <f t="shared" ref="R46:R49" si="172">IF(E46="1+",15,IF(E46=1,14,IF(E46="1-",13,IF(E46="2+",12,IF(E46=2,11,IF(E46="2-",10,IF(E46="3+",9,IF(E46=3,8,IF(E46="3-",7,IF(E46="4+",6,IF(E46=4,5,IF(E46="4-",4,IF(E46="5+",3,IF(E46=5,2,IF(E46="5-",1,IF(E46=6,0,IF(E46&gt;6,"E",IF(E46&lt;0,"E",""))))))))))))))))))</f>
        <v/>
      </c>
      <c r="S46" s="35" t="str">
        <f t="shared" ref="S46:S49" si="173">IF(F46="1+",15,IF(F46=1,14,IF(F46="1-",13,IF(F46="2+",12,IF(F46=2,11,IF(F46="2-",10,IF(F46="3+",9,IF(F46=3,8,IF(F46="3-",7,IF(F46="4+",6,IF(F46=4,5,IF(F46="4-",4,IF(F46="5+",3,IF(F46=5,2,IF(F46="5-",1,IF(F46=6,0,IF(F46&gt;6,"E",IF(F46&lt;0,"E",""))))))))))))))))))</f>
        <v/>
      </c>
      <c r="T46" s="35" t="str">
        <f t="shared" ref="T46:T49" si="174">IF(G46="1+",15,IF(G46=1,14,IF(G46="1-",13,IF(G46="2+",12,IF(G46=2,11,IF(G46="2-",10,IF(G46="3+",9,IF(G46=3,8,IF(G46="3-",7,IF(G46="4+",6,IF(G46=4,5,IF(G46="4-",4,IF(G46="5+",3,IF(G46=5,2,IF(G46="5-",1,IF(G46=6,0,IF(G46&gt;6,"E",IF(G46&lt;0,"E",""))))))))))))))))))</f>
        <v/>
      </c>
      <c r="U46" s="35" t="str">
        <f t="shared" ref="U46:U49" si="175">IF(H46="1+",15,IF(H46=1,14,IF(H46="1-",13,IF(H46="2+",12,IF(H46=2,11,IF(H46="2-",10,IF(H46="3+",9,IF(H46=3,8,IF(H46="3-",7,IF(H46="4+",6,IF(H46=4,5,IF(H46="4-",4,IF(H46="5+",3,IF(H46=5,2,IF(H46="5-",1,IF(H46=6,0,IF(H46&gt;6,"E",IF(H46&lt;0,"E",""))))))))))))))))))</f>
        <v/>
      </c>
      <c r="V46" s="35" t="str">
        <f t="shared" ref="V46:V49" si="176">IF(I46="1+",15,IF(I46=1,14,IF(I46="1-",13,IF(I46="2+",12,IF(I46=2,11,IF(I46="2-",10,IF(I46="3+",9,IF(I46=3,8,IF(I46="3-",7,IF(I46="4+",6,IF(I46=4,5,IF(I46="4-",4,IF(I46="5+",3,IF(I46=5,2,IF(I46="5-",1,IF(I46=6,0,IF(I46&gt;6,"E",IF(I46&lt;0,"E",""))))))))))))))))))</f>
        <v/>
      </c>
      <c r="W46" s="35" t="str">
        <f t="shared" ref="W46:W49" si="177">IF(J46="1+",15,IF(J46=1,14,IF(J46="1-",13,IF(J46="2+",12,IF(J46=2,11,IF(J46="2-",10,IF(J46="3+",9,IF(J46=3,8,IF(J46="3-",7,IF(J46="4+",6,IF(J46=4,5,IF(J46="4-",4,IF(J46="5+",3,IF(J46=5,2,IF(J46="5-",1,IF(J46=6,0,IF(J46&gt;6,"E",IF(J46&lt;0,"E",""))))))))))))))))))</f>
        <v/>
      </c>
      <c r="X46" s="35" t="str">
        <f t="shared" ref="X46:X49" si="178">IF(K46="1+",15,IF(K46=1,14,IF(K46="1-",13,IF(K46="2+",12,IF(K46=2,11,IF(K46="2-",10,IF(K46="3+",9,IF(K46=3,8,IF(K46="3-",7,IF(K46="4+",6,IF(K46=4,5,IF(K46="4-",4,IF(K46="5+",3,IF(K46=5,2,IF(K46="5-",1,IF(K46=6,0,IF(K46&gt;6,"E",IF(K46&lt;0,"E",""))))))))))))))))))</f>
        <v/>
      </c>
      <c r="Y46" s="36" t="str">
        <f t="shared" ref="Y46:Y49" si="179">IF(L46="1+",15,IF(L46=1,14,IF(L46="1-",13,IF(L46="2+",12,IF(L46=2,11,IF(L46="2-",10,IF(L46="3+",9,IF(L46=3,8,IF(L46="3-",7,IF(L46="4+",6,IF(L46=4,5,IF(L46="4-",4,IF(L46="5+",3,IF(L46=5,2,IF(L46="5-",1,IF(L46=6,0,IF(L46&gt;6,"E",IF(L46&lt;0,"E",""))))))))))))))))))</f>
        <v/>
      </c>
      <c r="Z46" s="37"/>
      <c r="AA46" s="38"/>
      <c r="AB46" s="38"/>
      <c r="AC46" s="38"/>
      <c r="AD46" s="39"/>
      <c r="AE46" s="23">
        <f t="shared" ref="AE46:AE48" si="180">IF(COUNT(R46:AD46),AVERAGE(R46:AD46),0)</f>
        <v>0</v>
      </c>
      <c r="AF46" s="82"/>
      <c r="AG46" s="30"/>
      <c r="AH46" s="31"/>
      <c r="AI46" s="31"/>
      <c r="AJ46" s="31"/>
      <c r="AK46" s="31"/>
      <c r="AL46" s="31"/>
      <c r="AM46" s="31"/>
      <c r="AN46" s="32"/>
      <c r="AO46" s="33" t="str">
        <f t="shared" ref="AO46:AO48" si="181">IF(BB46="","",IF(BB46&lt;0.5,6,IF(AND(BB46&gt;=0.5,BB46&lt;1.5),"5-",IF(AND(BB46&gt;=1.5,BB46&lt;2.5),5,IF(AND(BB46&gt;=2.5,BB46&lt;3.5),"5+",IF(AND(BB46&gt;=3.5,BB46&lt;4.5),"4-",IF(AND(BB46&gt;=4.5,BB46&lt;5.5),4,IF(AND(BB46&gt;=5.5,BB46&lt;6.5),"4+",IF(AND(BB46&gt;=6.5,BB46&lt;7.5),"3-",IF(AND(BB46&gt;=7.5,BB46&lt;8.5),3,IF(AND(BB46&gt;=8.5,BB46&lt;9.5),"3+",IF(AND(BB46&gt;=9.5,BB46&lt;10.5),"2-",IF(AND(BB46&gt;=10.5,BB46&lt;11.5),2,IF(AND(BB46&gt;=11.5,BB46&lt;12.5),"2+",IF(AND(BB46&gt;=12.5,BB46&lt;13.5),"1-",IF(AND(BB46&gt;=13.5,BB46&lt;14.5),1,IF(AND(BB46&gt;=14.5,BB46&lt;=15),"1+","")))))))))))))))))</f>
        <v/>
      </c>
      <c r="AP46" s="34" t="str">
        <f t="shared" ref="AP46:AP48" si="182">IF(BC46="","",IF(BC46&lt;0.5,6,IF(AND(BC46&gt;=0.5,BC46&lt;1.5),"5-",IF(AND(BC46&gt;=1.5,BC46&lt;2.5),5,IF(AND(BC46&gt;=2.5,BC46&lt;3.5),"5+",IF(AND(BC46&gt;=3.5,BC46&lt;4.5),"4-",IF(AND(BC46&gt;=4.5,BC46&lt;5.5),4,IF(AND(BC46&gt;=5.5,BC46&lt;6.5),"4+",IF(AND(BC46&gt;=6.5,BC46&lt;7.5),"3-",IF(AND(BC46&gt;=7.5,BC46&lt;8.5),3,IF(AND(BC46&gt;=8.5,BC46&lt;9.5),"3+",IF(AND(BC46&gt;=9.5,BC46&lt;10.5),"2-",IF(AND(BC46&gt;=10.5,BC46&lt;11.5),2,IF(AND(BC46&gt;=11.5,BC46&lt;12.5),"2+",IF(AND(BC46&gt;=12.5,BC46&lt;13.5),"1-",IF(AND(BC46&gt;=13.5,BC46&lt;14.5),1,IF(AND(BC46&gt;=14.5,BC46&lt;=15),"1+","")))))))))))))))))</f>
        <v/>
      </c>
      <c r="AQ46" s="34" t="str">
        <f t="shared" ref="AQ46:AQ48" si="183">IF(BD46="","",IF(BD46&lt;0.5,6,IF(AND(BD46&gt;=0.5,BD46&lt;1.5),"5-",IF(AND(BD46&gt;=1.5,BD46&lt;2.5),5,IF(AND(BD46&gt;=2.5,BD46&lt;3.5),"5+",IF(AND(BD46&gt;=3.5,BD46&lt;4.5),"4-",IF(AND(BD46&gt;=4.5,BD46&lt;5.5),4,IF(AND(BD46&gt;=5.5,BD46&lt;6.5),"4+",IF(AND(BD46&gt;=6.5,BD46&lt;7.5),"3-",IF(AND(BD46&gt;=7.5,BD46&lt;8.5),3,IF(AND(BD46&gt;=8.5,BD46&lt;9.5),"3+",IF(AND(BD46&gt;=9.5,BD46&lt;10.5),"2-",IF(AND(BD46&gt;=10.5,BD46&lt;11.5),2,IF(AND(BD46&gt;=11.5,BD46&lt;12.5),"2+",IF(AND(BD46&gt;=12.5,BD46&lt;13.5),"1-",IF(AND(BD46&gt;=13.5,BD46&lt;14.5),1,IF(AND(BD46&gt;=14.5,BD46&lt;=15),"1+","")))))))))))))))))</f>
        <v/>
      </c>
      <c r="AR46" s="34" t="str">
        <f t="shared" ref="AR46:AR48" si="184">IF(BE46="","",IF(BE46&lt;0.5,6,IF(AND(BE46&gt;=0.5,BE46&lt;1.5),"5-",IF(AND(BE46&gt;=1.5,BE46&lt;2.5),5,IF(AND(BE46&gt;=2.5,BE46&lt;3.5),"5+",IF(AND(BE46&gt;=3.5,BE46&lt;4.5),"4-",IF(AND(BE46&gt;=4.5,BE46&lt;5.5),4,IF(AND(BE46&gt;=5.5,BE46&lt;6.5),"4+",IF(AND(BE46&gt;=6.5,BE46&lt;7.5),"3-",IF(AND(BE46&gt;=7.5,BE46&lt;8.5),3,IF(AND(BE46&gt;=8.5,BE46&lt;9.5),"3+",IF(AND(BE46&gt;=9.5,BE46&lt;10.5),"2-",IF(AND(BE46&gt;=10.5,BE46&lt;11.5),2,IF(AND(BE46&gt;=11.5,BE46&lt;12.5),"2+",IF(AND(BE46&gt;=12.5,BE46&lt;13.5),"1-",IF(AND(BE46&gt;=13.5,BE46&lt;14.5),1,IF(AND(BE46&gt;=14.5,BE46&lt;=15),"1+","")))))))))))))))))</f>
        <v/>
      </c>
      <c r="AS46" s="34" t="str">
        <f t="shared" ref="AS46:AS48" si="185">IF(BF46="","",IF(BF46&lt;0.5,6,IF(AND(BF46&gt;=0.5,BF46&lt;1.5),"5-",IF(AND(BF46&gt;=1.5,BF46&lt;2.5),5,IF(AND(BF46&gt;=2.5,BF46&lt;3.5),"5+",IF(AND(BF46&gt;=3.5,BF46&lt;4.5),"4-",IF(AND(BF46&gt;=4.5,BF46&lt;5.5),4,IF(AND(BF46&gt;=5.5,BF46&lt;6.5),"4+",IF(AND(BF46&gt;=6.5,BF46&lt;7.5),"3-",IF(AND(BF46&gt;=7.5,BF46&lt;8.5),3,IF(AND(BF46&gt;=8.5,BF46&lt;9.5),"3+",IF(AND(BF46&gt;=9.5,BF46&lt;10.5),"2-",IF(AND(BF46&gt;=10.5,BF46&lt;11.5),2,IF(AND(BF46&gt;=11.5,BF46&lt;12.5),"2+",IF(AND(BF46&gt;=12.5,BF46&lt;13.5),"1-",IF(AND(BF46&gt;=13.5,BF46&lt;14.5),1,IF(AND(BF46&gt;=14.5,BF46&lt;=15),"1+","")))))))))))))))))</f>
        <v/>
      </c>
      <c r="AT46" s="35" t="str">
        <f t="shared" ref="AT46:AT48" si="186">IF(AG46="1+",15,IF(AG46=1,14,IF(AG46="1-",13,IF(AG46="2+",12,IF(AG46=2,11,IF(AG46="2-",10,IF(AG46="3+",9,IF(AG46=3,8,IF(AG46="3-",7,IF(AG46="4+",6,IF(AG46=4,5,IF(AG46="4-",4,IF(AG46="5+",3,IF(AG46=5,2,IF(AG46="5-",1,IF(AG46=6,0,""))))))))))))))))</f>
        <v/>
      </c>
      <c r="AU46" s="35" t="str">
        <f t="shared" ref="AU46:AU48" si="187">IF(AH46="1+",15,IF(AH46=1,14,IF(AH46="1-",13,IF(AH46="2+",12,IF(AH46=2,11,IF(AH46="2-",10,IF(AH46="3+",9,IF(AH46=3,8,IF(AH46="3-",7,IF(AH46="4+",6,IF(AH46=4,5,IF(AH46="4-",4,IF(AH46="5+",3,IF(AH46=5,2,IF(AH46="5-",1,IF(AH46=6,0,""))))))))))))))))</f>
        <v/>
      </c>
      <c r="AV46" s="35" t="str">
        <f t="shared" ref="AV46:AV48" si="188">IF(AI46="1+",15,IF(AI46=1,14,IF(AI46="1-",13,IF(AI46="2+",12,IF(AI46=2,11,IF(AI46="2-",10,IF(AI46="3+",9,IF(AI46=3,8,IF(AI46="3-",7,IF(AI46="4+",6,IF(AI46=4,5,IF(AI46="4-",4,IF(AI46="5+",3,IF(AI46=5,2,IF(AI46="5-",1,IF(AI46=6,0,""))))))))))))))))</f>
        <v/>
      </c>
      <c r="AW46" s="35" t="str">
        <f t="shared" ref="AW46:AW48" si="189">IF(AJ46="1+",15,IF(AJ46=1,14,IF(AJ46="1-",13,IF(AJ46="2+",12,IF(AJ46=2,11,IF(AJ46="2-",10,IF(AJ46="3+",9,IF(AJ46=3,8,IF(AJ46="3-",7,IF(AJ46="4+",6,IF(AJ46=4,5,IF(AJ46="4-",4,IF(AJ46="5+",3,IF(AJ46=5,2,IF(AJ46="5-",1,IF(AJ46=6,0,""))))))))))))))))</f>
        <v/>
      </c>
      <c r="AX46" s="35" t="str">
        <f t="shared" ref="AX46:AX48" si="190">IF(AK46="1+",15,IF(AK46=1,14,IF(AK46="1-",13,IF(AK46="2+",12,IF(AK46=2,11,IF(AK46="2-",10,IF(AK46="3+",9,IF(AK46=3,8,IF(AK46="3-",7,IF(AK46="4+",6,IF(AK46=4,5,IF(AK46="4-",4,IF(AK46="5+",3,IF(AK46=5,2,IF(AK46="5-",1,IF(AK46=6,0,""))))))))))))))))</f>
        <v/>
      </c>
      <c r="AY46" s="35" t="str">
        <f t="shared" ref="AY46:AY48" si="191">IF(AL46="1+",15,IF(AL46=1,14,IF(AL46="1-",13,IF(AL46="2+",12,IF(AL46=2,11,IF(AL46="2-",10,IF(AL46="3+",9,IF(AL46=3,8,IF(AL46="3-",7,IF(AL46="4+",6,IF(AL46=4,5,IF(AL46="4-",4,IF(AL46="5+",3,IF(AL46=5,2,IF(AL46="5-",1,IF(AL46=6,0,""))))))))))))))))</f>
        <v/>
      </c>
      <c r="AZ46" s="35" t="str">
        <f t="shared" ref="AZ46:AZ48" si="192">IF(AM46="1+",15,IF(AM46=1,14,IF(AM46="1-",13,IF(AM46="2+",12,IF(AM46=2,11,IF(AM46="2-",10,IF(AM46="3+",9,IF(AM46=3,8,IF(AM46="3-",7,IF(AM46="4+",6,IF(AM46=4,5,IF(AM46="4-",4,IF(AM46="5+",3,IF(AM46=5,2,IF(AM46="5-",1,IF(AM46=6,0,""))))))))))))))))</f>
        <v/>
      </c>
      <c r="BA46" s="36" t="str">
        <f t="shared" ref="BA46:BA48" si="193">IF(AN46="1+",15,IF(AN46=1,14,IF(AN46="1-",13,IF(AN46="2+",12,IF(AN46=2,11,IF(AN46="2-",10,IF(AN46="3+",9,IF(AN46=3,8,IF(AN46="3-",7,IF(AN46="4+",6,IF(AN46=4,5,IF(AN46="4-",4,IF(AN46="5+",3,IF(AN46=5,2,IF(AN46="5-",1,IF(AN46=6,0,""))))))))))))))))</f>
        <v/>
      </c>
      <c r="BB46" s="37"/>
      <c r="BC46" s="38"/>
      <c r="BD46" s="38"/>
      <c r="BE46" s="38"/>
      <c r="BF46" s="39"/>
      <c r="BG46" s="23">
        <f t="shared" ref="BG46:BG48" si="194">IF(COUNT(AT46:BF46),AVERAGE(AT46:BF46),0)</f>
        <v>0</v>
      </c>
      <c r="BH46" s="11"/>
    </row>
    <row r="47" spans="1:60" x14ac:dyDescent="0.25">
      <c r="A47" s="50"/>
      <c r="B47" s="4">
        <f t="shared" ref="B47" si="195">IF(COUNT(R47:AD47,AT47:BF47),(SUM(PRODUCT(AE47,$AE45,COUNTIF(R47:AD47,"&gt;=0")),PRODUCT($BG45,BG47,COUNTIF(AT47:BF47,"&gt;=0"))))/(SUM(PRODUCT($AE45,COUNTIF(R47:AD47,"&gt;=0")),PRODUCT($BG45,COUNTIF(AT47:BF47,"&gt;=0")))),0)</f>
        <v>0</v>
      </c>
      <c r="C47" s="10" t="str">
        <f t="shared" si="166"/>
        <v>-</v>
      </c>
      <c r="D47" s="51">
        <v>0</v>
      </c>
      <c r="E47" s="30"/>
      <c r="F47" s="31"/>
      <c r="G47" s="31"/>
      <c r="H47" s="31"/>
      <c r="I47" s="31"/>
      <c r="J47" s="31"/>
      <c r="K47" s="31"/>
      <c r="L47" s="32"/>
      <c r="M47" s="33" t="str">
        <f t="shared" si="167"/>
        <v/>
      </c>
      <c r="N47" s="34" t="str">
        <f t="shared" si="168"/>
        <v/>
      </c>
      <c r="O47" s="34" t="str">
        <f t="shared" si="169"/>
        <v/>
      </c>
      <c r="P47" s="34" t="str">
        <f t="shared" si="170"/>
        <v/>
      </c>
      <c r="Q47" s="34" t="str">
        <f t="shared" si="171"/>
        <v/>
      </c>
      <c r="R47" s="35" t="str">
        <f t="shared" si="172"/>
        <v/>
      </c>
      <c r="S47" s="35" t="str">
        <f t="shared" si="173"/>
        <v/>
      </c>
      <c r="T47" s="35" t="str">
        <f t="shared" si="174"/>
        <v/>
      </c>
      <c r="U47" s="35" t="str">
        <f t="shared" si="175"/>
        <v/>
      </c>
      <c r="V47" s="35" t="str">
        <f t="shared" si="176"/>
        <v/>
      </c>
      <c r="W47" s="35" t="str">
        <f t="shared" si="177"/>
        <v/>
      </c>
      <c r="X47" s="35" t="str">
        <f t="shared" si="178"/>
        <v/>
      </c>
      <c r="Y47" s="36" t="str">
        <f t="shared" si="179"/>
        <v/>
      </c>
      <c r="Z47" s="37"/>
      <c r="AA47" s="38"/>
      <c r="AB47" s="38"/>
      <c r="AC47" s="38"/>
      <c r="AD47" s="39"/>
      <c r="AE47" s="23">
        <f t="shared" si="180"/>
        <v>0</v>
      </c>
      <c r="AF47" s="82"/>
      <c r="AG47" s="30"/>
      <c r="AH47" s="31"/>
      <c r="AI47" s="31"/>
      <c r="AJ47" s="31"/>
      <c r="AK47" s="31"/>
      <c r="AL47" s="31"/>
      <c r="AM47" s="31"/>
      <c r="AN47" s="32"/>
      <c r="AO47" s="33" t="str">
        <f t="shared" si="181"/>
        <v/>
      </c>
      <c r="AP47" s="34" t="str">
        <f t="shared" si="182"/>
        <v/>
      </c>
      <c r="AQ47" s="34" t="str">
        <f t="shared" si="183"/>
        <v/>
      </c>
      <c r="AR47" s="34" t="str">
        <f t="shared" si="184"/>
        <v/>
      </c>
      <c r="AS47" s="34" t="str">
        <f t="shared" si="185"/>
        <v/>
      </c>
      <c r="AT47" s="35" t="str">
        <f t="shared" si="186"/>
        <v/>
      </c>
      <c r="AU47" s="35" t="str">
        <f t="shared" si="187"/>
        <v/>
      </c>
      <c r="AV47" s="35" t="str">
        <f t="shared" si="188"/>
        <v/>
      </c>
      <c r="AW47" s="35" t="str">
        <f t="shared" si="189"/>
        <v/>
      </c>
      <c r="AX47" s="35" t="str">
        <f t="shared" si="190"/>
        <v/>
      </c>
      <c r="AY47" s="35" t="str">
        <f t="shared" si="191"/>
        <v/>
      </c>
      <c r="AZ47" s="35" t="str">
        <f t="shared" si="192"/>
        <v/>
      </c>
      <c r="BA47" s="36" t="str">
        <f t="shared" si="193"/>
        <v/>
      </c>
      <c r="BB47" s="37"/>
      <c r="BC47" s="38"/>
      <c r="BD47" s="38"/>
      <c r="BE47" s="38"/>
      <c r="BF47" s="39"/>
      <c r="BG47" s="23">
        <f t="shared" si="194"/>
        <v>0</v>
      </c>
      <c r="BH47" s="11"/>
    </row>
    <row r="48" spans="1:60" ht="15.75" thickBot="1" x14ac:dyDescent="0.3">
      <c r="A48" s="50"/>
      <c r="B48" s="4">
        <f t="shared" ref="B48" si="196">IF(COUNT(R48:AD48,AT48:BF48),(SUM(PRODUCT(AE48,$AE45,COUNTIF(R48:AD48,"&gt;=0")),PRODUCT($BG45,BG48,COUNTIF(AT48:BF48,"&gt;=0"))))/(SUM(PRODUCT($AE45,COUNTIF(R48:AD48,"&gt;=0")),PRODUCT($BG45,COUNTIF(AT48:BF48,"&gt;=0")))),0)</f>
        <v>0</v>
      </c>
      <c r="C48" s="10" t="str">
        <f t="shared" si="166"/>
        <v>-</v>
      </c>
      <c r="D48" s="51">
        <v>0</v>
      </c>
      <c r="E48" s="40"/>
      <c r="F48" s="41"/>
      <c r="G48" s="41"/>
      <c r="H48" s="41"/>
      <c r="I48" s="41"/>
      <c r="J48" s="41"/>
      <c r="K48" s="41"/>
      <c r="L48" s="42"/>
      <c r="M48" s="43" t="str">
        <f t="shared" si="167"/>
        <v/>
      </c>
      <c r="N48" s="44" t="str">
        <f t="shared" si="168"/>
        <v/>
      </c>
      <c r="O48" s="44" t="str">
        <f t="shared" si="169"/>
        <v/>
      </c>
      <c r="P48" s="44" t="str">
        <f t="shared" si="170"/>
        <v/>
      </c>
      <c r="Q48" s="44" t="str">
        <f t="shared" si="171"/>
        <v/>
      </c>
      <c r="R48" s="45" t="str">
        <f t="shared" si="172"/>
        <v/>
      </c>
      <c r="S48" s="45" t="str">
        <f t="shared" si="173"/>
        <v/>
      </c>
      <c r="T48" s="45" t="str">
        <f t="shared" si="174"/>
        <v/>
      </c>
      <c r="U48" s="45" t="str">
        <f t="shared" si="175"/>
        <v/>
      </c>
      <c r="V48" s="45" t="str">
        <f t="shared" si="176"/>
        <v/>
      </c>
      <c r="W48" s="45" t="str">
        <f t="shared" si="177"/>
        <v/>
      </c>
      <c r="X48" s="45" t="str">
        <f t="shared" si="178"/>
        <v/>
      </c>
      <c r="Y48" s="46" t="str">
        <f t="shared" si="179"/>
        <v/>
      </c>
      <c r="Z48" s="47"/>
      <c r="AA48" s="48"/>
      <c r="AB48" s="48"/>
      <c r="AC48" s="48"/>
      <c r="AD48" s="49"/>
      <c r="AE48" s="24">
        <f t="shared" si="180"/>
        <v>0</v>
      </c>
      <c r="AF48" s="82"/>
      <c r="AG48" s="40"/>
      <c r="AH48" s="41"/>
      <c r="AI48" s="41"/>
      <c r="AJ48" s="41"/>
      <c r="AK48" s="41"/>
      <c r="AL48" s="41"/>
      <c r="AM48" s="41"/>
      <c r="AN48" s="42"/>
      <c r="AO48" s="43" t="str">
        <f t="shared" si="181"/>
        <v/>
      </c>
      <c r="AP48" s="44" t="str">
        <f t="shared" si="182"/>
        <v/>
      </c>
      <c r="AQ48" s="44" t="str">
        <f t="shared" si="183"/>
        <v/>
      </c>
      <c r="AR48" s="44" t="str">
        <f t="shared" si="184"/>
        <v/>
      </c>
      <c r="AS48" s="44" t="str">
        <f t="shared" si="185"/>
        <v/>
      </c>
      <c r="AT48" s="45" t="str">
        <f t="shared" si="186"/>
        <v/>
      </c>
      <c r="AU48" s="45" t="str">
        <f t="shared" si="187"/>
        <v/>
      </c>
      <c r="AV48" s="45" t="str">
        <f t="shared" si="188"/>
        <v/>
      </c>
      <c r="AW48" s="45" t="str">
        <f t="shared" si="189"/>
        <v/>
      </c>
      <c r="AX48" s="45" t="str">
        <f t="shared" si="190"/>
        <v/>
      </c>
      <c r="AY48" s="45" t="str">
        <f t="shared" si="191"/>
        <v/>
      </c>
      <c r="AZ48" s="45" t="str">
        <f t="shared" si="192"/>
        <v/>
      </c>
      <c r="BA48" s="46" t="str">
        <f t="shared" si="193"/>
        <v/>
      </c>
      <c r="BB48" s="47"/>
      <c r="BC48" s="48"/>
      <c r="BD48" s="48"/>
      <c r="BE48" s="48"/>
      <c r="BF48" s="49"/>
      <c r="BG48" s="24">
        <f t="shared" si="194"/>
        <v>0</v>
      </c>
      <c r="BH48" s="11"/>
    </row>
    <row r="49" spans="1:60" ht="19.5" thickBot="1" x14ac:dyDescent="0.35">
      <c r="A49" s="62" t="s">
        <v>12</v>
      </c>
      <c r="B49" s="52" t="str">
        <f t="shared" ref="B49" si="197">IF(COUNT(R46:AD48,AT46:BF48),(SUM(PRODUCT(AE46,D46,COUNT(R46:AD46),$AE45),PRODUCT(AE47,D47,COUNT(R47:AD47),$AE45),PRODUCT(AE48,D48,COUNT(R48:AD48),$AE45),PRODUCT(BG46,$BG45,D46,COUNT(AT46:BF46)),PRODUCT(BG47,$BG45,D47,COUNT(AT47:BF47)),PRODUCT(BG48,$BG45,D48,COUNT(AT48:BF48)))/(SUM(PRODUCT(D46,COUNT(R46:AD46),$AE45),PRODUCT(D47,COUNT(R47:AD47),$AE45),PRODUCT(D48,COUNT(R48:AD48),$AE45),PRODUCT($BG45,D46,COUNT(AT46:BF46)),PRODUCT($BG45,D47,COUNT(AT47:BF47)),PRODUCT($BG45,D48,COUNT(AT48:BF48))))),"-")</f>
        <v>-</v>
      </c>
      <c r="C49" s="53" t="str">
        <f t="shared" ref="C49" si="198">IF(COUNT(R46:AD48,AT46:BF48),IF(B49&gt;=12.5,1,IF(B49&gt;=9.5,2,IF(B49&gt;=6.5,3,IF(B49&gt;=3.5,4,IF(B49&gt;=0.5,5,6))))),"-")</f>
        <v>-</v>
      </c>
      <c r="D49" s="54"/>
      <c r="E49" s="55"/>
      <c r="F49" s="55"/>
      <c r="G49" s="55"/>
      <c r="H49" s="55"/>
      <c r="I49" s="55"/>
      <c r="J49" s="55"/>
      <c r="K49" s="55"/>
      <c r="L49" s="55"/>
      <c r="M49" s="55"/>
      <c r="N49" s="55"/>
      <c r="O49" s="55"/>
      <c r="P49" s="55"/>
      <c r="Q49" s="55"/>
      <c r="R49" s="56" t="str">
        <f t="shared" si="172"/>
        <v/>
      </c>
      <c r="S49" s="56" t="str">
        <f t="shared" si="173"/>
        <v/>
      </c>
      <c r="T49" s="56" t="str">
        <f t="shared" si="174"/>
        <v/>
      </c>
      <c r="U49" s="56" t="str">
        <f t="shared" si="175"/>
        <v/>
      </c>
      <c r="V49" s="56" t="str">
        <f t="shared" si="176"/>
        <v/>
      </c>
      <c r="W49" s="56" t="str">
        <f t="shared" si="177"/>
        <v/>
      </c>
      <c r="X49" s="56" t="str">
        <f t="shared" si="178"/>
        <v/>
      </c>
      <c r="Y49" s="56" t="str">
        <f t="shared" si="179"/>
        <v/>
      </c>
      <c r="Z49" s="56"/>
      <c r="AA49" s="56"/>
      <c r="AB49" s="56"/>
      <c r="AC49" s="57"/>
      <c r="AD49" s="56"/>
      <c r="AE49" s="58"/>
      <c r="AF49" s="59"/>
      <c r="AG49" s="56"/>
      <c r="AH49" s="56"/>
      <c r="AI49" s="56"/>
      <c r="AJ49" s="56"/>
      <c r="AK49" s="56"/>
      <c r="AL49" s="56"/>
      <c r="AM49" s="56"/>
      <c r="AN49" s="56"/>
      <c r="AO49" s="60"/>
      <c r="AP49" s="60"/>
      <c r="AQ49" s="60"/>
      <c r="AR49" s="60"/>
      <c r="AS49" s="60"/>
      <c r="AT49" s="56"/>
      <c r="AU49" s="56"/>
      <c r="AV49" s="56"/>
      <c r="AW49" s="56"/>
      <c r="AX49" s="56"/>
      <c r="AY49" s="56"/>
      <c r="AZ49" s="56"/>
      <c r="BA49" s="56"/>
      <c r="BB49" s="56"/>
      <c r="BC49" s="56"/>
      <c r="BD49" s="56"/>
      <c r="BE49" s="56"/>
      <c r="BF49" s="56"/>
      <c r="BG49" s="61"/>
      <c r="BH49" s="11"/>
    </row>
    <row r="50" spans="1:60" ht="15.75" thickBot="1" x14ac:dyDescent="0.3">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11"/>
    </row>
    <row r="51" spans="1:60" ht="15.75" thickBot="1" x14ac:dyDescent="0.3">
      <c r="A51" s="63" t="s">
        <v>19</v>
      </c>
      <c r="B51" s="76" t="s">
        <v>11</v>
      </c>
      <c r="C51" s="77"/>
      <c r="D51" s="78"/>
      <c r="E51" s="79" t="s">
        <v>8</v>
      </c>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80"/>
      <c r="AF51" s="81"/>
      <c r="AG51" s="83" t="s">
        <v>9</v>
      </c>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80"/>
      <c r="BH51" s="11"/>
    </row>
    <row r="52" spans="1:60" ht="15.75" thickBot="1" x14ac:dyDescent="0.3">
      <c r="A52" s="84" t="s">
        <v>10</v>
      </c>
      <c r="B52" s="27" t="s">
        <v>5</v>
      </c>
      <c r="C52" s="27" t="s">
        <v>2</v>
      </c>
      <c r="D52" s="86" t="s">
        <v>3</v>
      </c>
      <c r="E52" s="87" t="s">
        <v>7</v>
      </c>
      <c r="F52" s="88"/>
      <c r="G52" s="88"/>
      <c r="H52" s="88"/>
      <c r="I52" s="88"/>
      <c r="J52" s="88"/>
      <c r="K52" s="88"/>
      <c r="L52" s="88"/>
      <c r="M52" s="88"/>
      <c r="N52" s="88"/>
      <c r="O52" s="88"/>
      <c r="P52" s="88"/>
      <c r="Q52" s="88"/>
      <c r="R52" s="88"/>
      <c r="S52" s="88"/>
      <c r="T52" s="88"/>
      <c r="U52" s="88"/>
      <c r="V52" s="88"/>
      <c r="W52" s="88"/>
      <c r="X52" s="88"/>
      <c r="Y52" s="88"/>
      <c r="Z52" s="88"/>
      <c r="AA52" s="88"/>
      <c r="AB52" s="88"/>
      <c r="AC52" s="88"/>
      <c r="AD52" s="89"/>
      <c r="AE52" s="21" t="s">
        <v>1</v>
      </c>
      <c r="AF52" s="82"/>
      <c r="AG52" s="87" t="s">
        <v>7</v>
      </c>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9"/>
      <c r="BG52" s="21" t="s">
        <v>1</v>
      </c>
      <c r="BH52" s="11"/>
    </row>
    <row r="53" spans="1:60" x14ac:dyDescent="0.25">
      <c r="A53" s="85"/>
      <c r="B53" s="25"/>
      <c r="C53" s="25"/>
      <c r="D53" s="86"/>
      <c r="E53" s="90" t="s">
        <v>0</v>
      </c>
      <c r="F53" s="91"/>
      <c r="G53" s="91"/>
      <c r="H53" s="91"/>
      <c r="I53" s="91"/>
      <c r="J53" s="91"/>
      <c r="K53" s="91"/>
      <c r="L53" s="92"/>
      <c r="M53" s="20"/>
      <c r="N53" s="20"/>
      <c r="O53" s="20"/>
      <c r="P53" s="20"/>
      <c r="Q53" s="20"/>
      <c r="R53" s="20"/>
      <c r="S53" s="20"/>
      <c r="T53" s="20"/>
      <c r="U53" s="20"/>
      <c r="V53" s="20"/>
      <c r="W53" s="20"/>
      <c r="X53" s="20"/>
      <c r="Y53" s="20"/>
      <c r="Z53" s="93" t="s">
        <v>6</v>
      </c>
      <c r="AA53" s="94"/>
      <c r="AB53" s="94"/>
      <c r="AC53" s="94"/>
      <c r="AD53" s="95"/>
      <c r="AE53" s="22">
        <v>0</v>
      </c>
      <c r="AF53" s="82"/>
      <c r="AG53" s="90" t="s">
        <v>0</v>
      </c>
      <c r="AH53" s="91"/>
      <c r="AI53" s="91"/>
      <c r="AJ53" s="91"/>
      <c r="AK53" s="91"/>
      <c r="AL53" s="91"/>
      <c r="AM53" s="91"/>
      <c r="AN53" s="92"/>
      <c r="AO53" s="20"/>
      <c r="AP53" s="20"/>
      <c r="AQ53" s="20"/>
      <c r="AR53" s="20"/>
      <c r="AS53" s="20"/>
      <c r="AT53" s="20"/>
      <c r="AU53" s="20"/>
      <c r="AV53" s="20"/>
      <c r="AW53" s="20"/>
      <c r="AX53" s="20"/>
      <c r="AY53" s="20"/>
      <c r="AZ53" s="20"/>
      <c r="BA53" s="20"/>
      <c r="BB53" s="93" t="s">
        <v>6</v>
      </c>
      <c r="BC53" s="94"/>
      <c r="BD53" s="94"/>
      <c r="BE53" s="94"/>
      <c r="BF53" s="95"/>
      <c r="BG53" s="22">
        <v>0</v>
      </c>
      <c r="BH53" s="11"/>
    </row>
    <row r="54" spans="1:60" x14ac:dyDescent="0.25">
      <c r="A54" s="50"/>
      <c r="B54" s="4">
        <f t="shared" ref="B54" si="199">IF(COUNT(R54:AD54,AT54:BF54),(SUM(PRODUCT(AE54,$AE53,COUNTIF(R54:AD54,"&gt;=0")),PRODUCT($BG53,BG54,COUNTIF(AT54:BF54,"&gt;=0"))))/(SUM(PRODUCT($AE53,COUNTIF(R54:AD54,"&gt;=0")),PRODUCT($BG53,COUNTIF(AT54:BF54,"&gt;=0")))),0)</f>
        <v>0</v>
      </c>
      <c r="C54" s="10" t="str">
        <f t="shared" ref="C54:C56" si="200">IF(COUNT(R54:AD54,AT54:BF54),IF(B54&gt;=12.5,1,IF(B54&gt;=9.5,2,IF(B54&gt;=6.5,3,IF(B54&gt;=3.5,4,IF(B54&gt;=0.5,5,6))))),"-")</f>
        <v>-</v>
      </c>
      <c r="D54" s="51">
        <v>0</v>
      </c>
      <c r="E54" s="30"/>
      <c r="F54" s="31"/>
      <c r="G54" s="31"/>
      <c r="H54" s="31"/>
      <c r="I54" s="31"/>
      <c r="J54" s="31"/>
      <c r="K54" s="31"/>
      <c r="L54" s="32"/>
      <c r="M54" s="33" t="str">
        <f t="shared" ref="M54:M56" si="201">IF(Z54="","",IF(Z54&lt;0.5,6,IF(AND(Z54&gt;=0.5,Z54&lt;1.5),"5-",IF(AND(Z54&gt;=1.5,Z54&lt;2.5),5,IF(AND(Z54&gt;=2.5,Z54&lt;3.5),"5+",IF(AND(Z54&gt;=3.5,Z54&lt;4.5),"4-",IF(AND(Z54&gt;=4.5,Z54&lt;5.5),4,IF(AND(Z54&gt;=5.5,Z54&lt;6.5),"4+",IF(AND(Z54&gt;=6.5,Z54&lt;7.5),"3-",IF(AND(Z54&gt;=7.5,Z54&lt;8.5),3,IF(AND(Z54&gt;=8.5,Z54&lt;9.5),"3+",IF(AND(Z54&gt;=9.5,Z54&lt;10.5),"2-",IF(AND(Z54&gt;=10.5,Z54&lt;11.5),2,IF(AND(Z54&gt;=11.5,Z54&lt;12.5),"2+",IF(AND(Z54&gt;=12.5,Z54&lt;13.5),"1-",IF(AND(Z54&gt;=13.5,Z54&lt;14.5),1,IF(AND(Z54&gt;=14.5,Z54&lt;=15),"1+","")))))))))))))))))</f>
        <v/>
      </c>
      <c r="N54" s="34" t="str">
        <f t="shared" ref="N54:N56" si="202">IF(AA54="","",IF(AA54&lt;0.5,6,IF(AND(AA54&gt;=0.5,AA54&lt;1.5),"5-",IF(AND(AA54&gt;=1.5,AA54&lt;2.5),5,IF(AND(AA54&gt;=2.5,AA54&lt;3.5),"5+",IF(AND(AA54&gt;=3.5,AA54&lt;4.5),"4-",IF(AND(AA54&gt;=4.5,AA54&lt;5.5),4,IF(AND(AA54&gt;=5.5,AA54&lt;6.5),"4+",IF(AND(AA54&gt;=6.5,AA54&lt;7.5),"3-",IF(AND(AA54&gt;=7.5,AA54&lt;8.5),3,IF(AND(AA54&gt;=8.5,AA54&lt;9.5),"3+",IF(AND(AA54&gt;=9.5,AA54&lt;10.5),"2-",IF(AND(AA54&gt;=10.5,AA54&lt;11.5),2,IF(AND(AA54&gt;=11.5,AA54&lt;12.5),"2+",IF(AND(AA54&gt;=12.5,AA54&lt;13.5),"1-",IF(AND(AA54&gt;=13.5,AA54&lt;14.5),1,IF(AND(AA54&gt;=14.5,AA54&lt;=15),"1+","")))))))))))))))))</f>
        <v/>
      </c>
      <c r="O54" s="34" t="str">
        <f t="shared" ref="O54:O56" si="203">IF(AB54="","",IF(AB54&lt;0.5,6,IF(AND(AB54&gt;=0.5,AB54&lt;1.5),"5-",IF(AND(AB54&gt;=1.5,AB54&lt;2.5),5,IF(AND(AB54&gt;=2.5,AB54&lt;3.5),"5+",IF(AND(AB54&gt;=3.5,AB54&lt;4.5),"4-",IF(AND(AB54&gt;=4.5,AB54&lt;5.5),4,IF(AND(AB54&gt;=5.5,AB54&lt;6.5),"4+",IF(AND(AB54&gt;=6.5,AB54&lt;7.5),"3-",IF(AND(AB54&gt;=7.5,AB54&lt;8.5),3,IF(AND(AB54&gt;=8.5,AB54&lt;9.5),"3+",IF(AND(AB54&gt;=9.5,AB54&lt;10.5),"2-",IF(AND(AB54&gt;=10.5,AB54&lt;11.5),2,IF(AND(AB54&gt;=11.5,AB54&lt;12.5),"2+",IF(AND(AB54&gt;=12.5,AB54&lt;13.5),"1-",IF(AND(AB54&gt;=13.5,AB54&lt;14.5),1,IF(AND(AB54&gt;=14.5,AB54&lt;=15),"1+","")))))))))))))))))</f>
        <v/>
      </c>
      <c r="P54" s="34" t="str">
        <f t="shared" ref="P54:P56" si="204">IF(AC54="","",IF(AC54&lt;0.5,6,IF(AND(AC54&gt;=0.5,AC54&lt;1.5),"5-",IF(AND(AC54&gt;=1.5,AC54&lt;2.5),5,IF(AND(AC54&gt;=2.5,AC54&lt;3.5),"5+",IF(AND(AC54&gt;=3.5,AC54&lt;4.5),"4-",IF(AND(AC54&gt;=4.5,AC54&lt;5.5),4,IF(AND(AC54&gt;=5.5,AC54&lt;6.5),"4+",IF(AND(AC54&gt;=6.5,AC54&lt;7.5),"3-",IF(AND(AC54&gt;=7.5,AC54&lt;8.5),3,IF(AND(AC54&gt;=8.5,AC54&lt;9.5),"3+",IF(AND(AC54&gt;=9.5,AC54&lt;10.5),"2-",IF(AND(AC54&gt;=10.5,AC54&lt;11.5),2,IF(AND(AC54&gt;=11.5,AC54&lt;12.5),"2+",IF(AND(AC54&gt;=12.5,AC54&lt;13.5),"1-",IF(AND(AC54&gt;=13.5,AC54&lt;14.5),1,IF(AND(AC54&gt;=14.5,AC54&lt;=15),"1+","")))))))))))))))))</f>
        <v/>
      </c>
      <c r="Q54" s="34" t="str">
        <f t="shared" ref="Q54:Q56" si="205">IF(AD54="","",IF(AD54&lt;0.5,6,IF(AND(AD54&gt;=0.5,AD54&lt;1.5),"5-",IF(AND(AD54&gt;=1.5,AD54&lt;2.5),5,IF(AND(AD54&gt;=2.5,AD54&lt;3.5),"5+",IF(AND(AD54&gt;=3.5,AD54&lt;4.5),"4-",IF(AND(AD54&gt;=4.5,AD54&lt;5.5),4,IF(AND(AD54&gt;=5.5,AD54&lt;6.5),"4+",IF(AND(AD54&gt;=6.5,AD54&lt;7.5),"3-",IF(AND(AD54&gt;=7.5,AD54&lt;8.5),3,IF(AND(AD54&gt;=8.5,AD54&lt;9.5),"3+",IF(AND(AD54&gt;=9.5,AD54&lt;10.5),"2-",IF(AND(AD54&gt;=10.5,AD54&lt;11.5),2,IF(AND(AD54&gt;=11.5,AD54&lt;12.5),"2+",IF(AND(AD54&gt;=12.5,AD54&lt;13.5),"1-",IF(AND(AD54&gt;=13.5,AD54&lt;14.5),1,IF(AND(AD54&gt;=14.5,AD54&lt;=15),"1+","")))))))))))))))))</f>
        <v/>
      </c>
      <c r="R54" s="35" t="str">
        <f t="shared" ref="R54:R57" si="206">IF(E54="1+",15,IF(E54=1,14,IF(E54="1-",13,IF(E54="2+",12,IF(E54=2,11,IF(E54="2-",10,IF(E54="3+",9,IF(E54=3,8,IF(E54="3-",7,IF(E54="4+",6,IF(E54=4,5,IF(E54="4-",4,IF(E54="5+",3,IF(E54=5,2,IF(E54="5-",1,IF(E54=6,0,IF(E54&gt;6,"E",IF(E54&lt;0,"E",""))))))))))))))))))</f>
        <v/>
      </c>
      <c r="S54" s="35" t="str">
        <f t="shared" ref="S54:S57" si="207">IF(F54="1+",15,IF(F54=1,14,IF(F54="1-",13,IF(F54="2+",12,IF(F54=2,11,IF(F54="2-",10,IF(F54="3+",9,IF(F54=3,8,IF(F54="3-",7,IF(F54="4+",6,IF(F54=4,5,IF(F54="4-",4,IF(F54="5+",3,IF(F54=5,2,IF(F54="5-",1,IF(F54=6,0,IF(F54&gt;6,"E",IF(F54&lt;0,"E",""))))))))))))))))))</f>
        <v/>
      </c>
      <c r="T54" s="35" t="str">
        <f t="shared" ref="T54:T57" si="208">IF(G54="1+",15,IF(G54=1,14,IF(G54="1-",13,IF(G54="2+",12,IF(G54=2,11,IF(G54="2-",10,IF(G54="3+",9,IF(G54=3,8,IF(G54="3-",7,IF(G54="4+",6,IF(G54=4,5,IF(G54="4-",4,IF(G54="5+",3,IF(G54=5,2,IF(G54="5-",1,IF(G54=6,0,IF(G54&gt;6,"E",IF(G54&lt;0,"E",""))))))))))))))))))</f>
        <v/>
      </c>
      <c r="U54" s="35" t="str">
        <f t="shared" ref="U54:U57" si="209">IF(H54="1+",15,IF(H54=1,14,IF(H54="1-",13,IF(H54="2+",12,IF(H54=2,11,IF(H54="2-",10,IF(H54="3+",9,IF(H54=3,8,IF(H54="3-",7,IF(H54="4+",6,IF(H54=4,5,IF(H54="4-",4,IF(H54="5+",3,IF(H54=5,2,IF(H54="5-",1,IF(H54=6,0,IF(H54&gt;6,"E",IF(H54&lt;0,"E",""))))))))))))))))))</f>
        <v/>
      </c>
      <c r="V54" s="35" t="str">
        <f t="shared" ref="V54:V57" si="210">IF(I54="1+",15,IF(I54=1,14,IF(I54="1-",13,IF(I54="2+",12,IF(I54=2,11,IF(I54="2-",10,IF(I54="3+",9,IF(I54=3,8,IF(I54="3-",7,IF(I54="4+",6,IF(I54=4,5,IF(I54="4-",4,IF(I54="5+",3,IF(I54=5,2,IF(I54="5-",1,IF(I54=6,0,IF(I54&gt;6,"E",IF(I54&lt;0,"E",""))))))))))))))))))</f>
        <v/>
      </c>
      <c r="W54" s="35" t="str">
        <f t="shared" ref="W54:W57" si="211">IF(J54="1+",15,IF(J54=1,14,IF(J54="1-",13,IF(J54="2+",12,IF(J54=2,11,IF(J54="2-",10,IF(J54="3+",9,IF(J54=3,8,IF(J54="3-",7,IF(J54="4+",6,IF(J54=4,5,IF(J54="4-",4,IF(J54="5+",3,IF(J54=5,2,IF(J54="5-",1,IF(J54=6,0,IF(J54&gt;6,"E",IF(J54&lt;0,"E",""))))))))))))))))))</f>
        <v/>
      </c>
      <c r="X54" s="35" t="str">
        <f t="shared" ref="X54:X57" si="212">IF(K54="1+",15,IF(K54=1,14,IF(K54="1-",13,IF(K54="2+",12,IF(K54=2,11,IF(K54="2-",10,IF(K54="3+",9,IF(K54=3,8,IF(K54="3-",7,IF(K54="4+",6,IF(K54=4,5,IF(K54="4-",4,IF(K54="5+",3,IF(K54=5,2,IF(K54="5-",1,IF(K54=6,0,IF(K54&gt;6,"E",IF(K54&lt;0,"E",""))))))))))))))))))</f>
        <v/>
      </c>
      <c r="Y54" s="36" t="str">
        <f t="shared" ref="Y54:Y57" si="213">IF(L54="1+",15,IF(L54=1,14,IF(L54="1-",13,IF(L54="2+",12,IF(L54=2,11,IF(L54="2-",10,IF(L54="3+",9,IF(L54=3,8,IF(L54="3-",7,IF(L54="4+",6,IF(L54=4,5,IF(L54="4-",4,IF(L54="5+",3,IF(L54=5,2,IF(L54="5-",1,IF(L54=6,0,IF(L54&gt;6,"E",IF(L54&lt;0,"E",""))))))))))))))))))</f>
        <v/>
      </c>
      <c r="Z54" s="37"/>
      <c r="AA54" s="38"/>
      <c r="AB54" s="38"/>
      <c r="AC54" s="38"/>
      <c r="AD54" s="39"/>
      <c r="AE54" s="23">
        <f t="shared" ref="AE54:AE56" si="214">IF(COUNT(R54:AD54),AVERAGE(R54:AD54),0)</f>
        <v>0</v>
      </c>
      <c r="AF54" s="82"/>
      <c r="AG54" s="30"/>
      <c r="AH54" s="31"/>
      <c r="AI54" s="31"/>
      <c r="AJ54" s="31"/>
      <c r="AK54" s="31"/>
      <c r="AL54" s="31"/>
      <c r="AM54" s="31"/>
      <c r="AN54" s="32"/>
      <c r="AO54" s="33" t="str">
        <f t="shared" ref="AO54:AO56" si="215">IF(BB54="","",IF(BB54&lt;0.5,6,IF(AND(BB54&gt;=0.5,BB54&lt;1.5),"5-",IF(AND(BB54&gt;=1.5,BB54&lt;2.5),5,IF(AND(BB54&gt;=2.5,BB54&lt;3.5),"5+",IF(AND(BB54&gt;=3.5,BB54&lt;4.5),"4-",IF(AND(BB54&gt;=4.5,BB54&lt;5.5),4,IF(AND(BB54&gt;=5.5,BB54&lt;6.5),"4+",IF(AND(BB54&gt;=6.5,BB54&lt;7.5),"3-",IF(AND(BB54&gt;=7.5,BB54&lt;8.5),3,IF(AND(BB54&gt;=8.5,BB54&lt;9.5),"3+",IF(AND(BB54&gt;=9.5,BB54&lt;10.5),"2-",IF(AND(BB54&gt;=10.5,BB54&lt;11.5),2,IF(AND(BB54&gt;=11.5,BB54&lt;12.5),"2+",IF(AND(BB54&gt;=12.5,BB54&lt;13.5),"1-",IF(AND(BB54&gt;=13.5,BB54&lt;14.5),1,IF(AND(BB54&gt;=14.5,BB54&lt;=15),"1+","")))))))))))))))))</f>
        <v/>
      </c>
      <c r="AP54" s="34" t="str">
        <f t="shared" ref="AP54:AP56" si="216">IF(BC54="","",IF(BC54&lt;0.5,6,IF(AND(BC54&gt;=0.5,BC54&lt;1.5),"5-",IF(AND(BC54&gt;=1.5,BC54&lt;2.5),5,IF(AND(BC54&gt;=2.5,BC54&lt;3.5),"5+",IF(AND(BC54&gt;=3.5,BC54&lt;4.5),"4-",IF(AND(BC54&gt;=4.5,BC54&lt;5.5),4,IF(AND(BC54&gt;=5.5,BC54&lt;6.5),"4+",IF(AND(BC54&gt;=6.5,BC54&lt;7.5),"3-",IF(AND(BC54&gt;=7.5,BC54&lt;8.5),3,IF(AND(BC54&gt;=8.5,BC54&lt;9.5),"3+",IF(AND(BC54&gt;=9.5,BC54&lt;10.5),"2-",IF(AND(BC54&gt;=10.5,BC54&lt;11.5),2,IF(AND(BC54&gt;=11.5,BC54&lt;12.5),"2+",IF(AND(BC54&gt;=12.5,BC54&lt;13.5),"1-",IF(AND(BC54&gt;=13.5,BC54&lt;14.5),1,IF(AND(BC54&gt;=14.5,BC54&lt;=15),"1+","")))))))))))))))))</f>
        <v/>
      </c>
      <c r="AQ54" s="34" t="str">
        <f t="shared" ref="AQ54:AQ56" si="217">IF(BD54="","",IF(BD54&lt;0.5,6,IF(AND(BD54&gt;=0.5,BD54&lt;1.5),"5-",IF(AND(BD54&gt;=1.5,BD54&lt;2.5),5,IF(AND(BD54&gt;=2.5,BD54&lt;3.5),"5+",IF(AND(BD54&gt;=3.5,BD54&lt;4.5),"4-",IF(AND(BD54&gt;=4.5,BD54&lt;5.5),4,IF(AND(BD54&gt;=5.5,BD54&lt;6.5),"4+",IF(AND(BD54&gt;=6.5,BD54&lt;7.5),"3-",IF(AND(BD54&gt;=7.5,BD54&lt;8.5),3,IF(AND(BD54&gt;=8.5,BD54&lt;9.5),"3+",IF(AND(BD54&gt;=9.5,BD54&lt;10.5),"2-",IF(AND(BD54&gt;=10.5,BD54&lt;11.5),2,IF(AND(BD54&gt;=11.5,BD54&lt;12.5),"2+",IF(AND(BD54&gt;=12.5,BD54&lt;13.5),"1-",IF(AND(BD54&gt;=13.5,BD54&lt;14.5),1,IF(AND(BD54&gt;=14.5,BD54&lt;=15),"1+","")))))))))))))))))</f>
        <v/>
      </c>
      <c r="AR54" s="34" t="str">
        <f t="shared" ref="AR54:AR56" si="218">IF(BE54="","",IF(BE54&lt;0.5,6,IF(AND(BE54&gt;=0.5,BE54&lt;1.5),"5-",IF(AND(BE54&gt;=1.5,BE54&lt;2.5),5,IF(AND(BE54&gt;=2.5,BE54&lt;3.5),"5+",IF(AND(BE54&gt;=3.5,BE54&lt;4.5),"4-",IF(AND(BE54&gt;=4.5,BE54&lt;5.5),4,IF(AND(BE54&gt;=5.5,BE54&lt;6.5),"4+",IF(AND(BE54&gt;=6.5,BE54&lt;7.5),"3-",IF(AND(BE54&gt;=7.5,BE54&lt;8.5),3,IF(AND(BE54&gt;=8.5,BE54&lt;9.5),"3+",IF(AND(BE54&gt;=9.5,BE54&lt;10.5),"2-",IF(AND(BE54&gt;=10.5,BE54&lt;11.5),2,IF(AND(BE54&gt;=11.5,BE54&lt;12.5),"2+",IF(AND(BE54&gt;=12.5,BE54&lt;13.5),"1-",IF(AND(BE54&gt;=13.5,BE54&lt;14.5),1,IF(AND(BE54&gt;=14.5,BE54&lt;=15),"1+","")))))))))))))))))</f>
        <v/>
      </c>
      <c r="AS54" s="34" t="str">
        <f t="shared" ref="AS54:AS56" si="219">IF(BF54="","",IF(BF54&lt;0.5,6,IF(AND(BF54&gt;=0.5,BF54&lt;1.5),"5-",IF(AND(BF54&gt;=1.5,BF54&lt;2.5),5,IF(AND(BF54&gt;=2.5,BF54&lt;3.5),"5+",IF(AND(BF54&gt;=3.5,BF54&lt;4.5),"4-",IF(AND(BF54&gt;=4.5,BF54&lt;5.5),4,IF(AND(BF54&gt;=5.5,BF54&lt;6.5),"4+",IF(AND(BF54&gt;=6.5,BF54&lt;7.5),"3-",IF(AND(BF54&gt;=7.5,BF54&lt;8.5),3,IF(AND(BF54&gt;=8.5,BF54&lt;9.5),"3+",IF(AND(BF54&gt;=9.5,BF54&lt;10.5),"2-",IF(AND(BF54&gt;=10.5,BF54&lt;11.5),2,IF(AND(BF54&gt;=11.5,BF54&lt;12.5),"2+",IF(AND(BF54&gt;=12.5,BF54&lt;13.5),"1-",IF(AND(BF54&gt;=13.5,BF54&lt;14.5),1,IF(AND(BF54&gt;=14.5,BF54&lt;=15),"1+","")))))))))))))))))</f>
        <v/>
      </c>
      <c r="AT54" s="35" t="str">
        <f t="shared" ref="AT54:AT56" si="220">IF(AG54="1+",15,IF(AG54=1,14,IF(AG54="1-",13,IF(AG54="2+",12,IF(AG54=2,11,IF(AG54="2-",10,IF(AG54="3+",9,IF(AG54=3,8,IF(AG54="3-",7,IF(AG54="4+",6,IF(AG54=4,5,IF(AG54="4-",4,IF(AG54="5+",3,IF(AG54=5,2,IF(AG54="5-",1,IF(AG54=6,0,""))))))))))))))))</f>
        <v/>
      </c>
      <c r="AU54" s="35" t="str">
        <f t="shared" ref="AU54:AU56" si="221">IF(AH54="1+",15,IF(AH54=1,14,IF(AH54="1-",13,IF(AH54="2+",12,IF(AH54=2,11,IF(AH54="2-",10,IF(AH54="3+",9,IF(AH54=3,8,IF(AH54="3-",7,IF(AH54="4+",6,IF(AH54=4,5,IF(AH54="4-",4,IF(AH54="5+",3,IF(AH54=5,2,IF(AH54="5-",1,IF(AH54=6,0,""))))))))))))))))</f>
        <v/>
      </c>
      <c r="AV54" s="35" t="str">
        <f t="shared" ref="AV54:AV56" si="222">IF(AI54="1+",15,IF(AI54=1,14,IF(AI54="1-",13,IF(AI54="2+",12,IF(AI54=2,11,IF(AI54="2-",10,IF(AI54="3+",9,IF(AI54=3,8,IF(AI54="3-",7,IF(AI54="4+",6,IF(AI54=4,5,IF(AI54="4-",4,IF(AI54="5+",3,IF(AI54=5,2,IF(AI54="5-",1,IF(AI54=6,0,""))))))))))))))))</f>
        <v/>
      </c>
      <c r="AW54" s="35" t="str">
        <f t="shared" ref="AW54:AW56" si="223">IF(AJ54="1+",15,IF(AJ54=1,14,IF(AJ54="1-",13,IF(AJ54="2+",12,IF(AJ54=2,11,IF(AJ54="2-",10,IF(AJ54="3+",9,IF(AJ54=3,8,IF(AJ54="3-",7,IF(AJ54="4+",6,IF(AJ54=4,5,IF(AJ54="4-",4,IF(AJ54="5+",3,IF(AJ54=5,2,IF(AJ54="5-",1,IF(AJ54=6,0,""))))))))))))))))</f>
        <v/>
      </c>
      <c r="AX54" s="35" t="str">
        <f t="shared" ref="AX54:AX56" si="224">IF(AK54="1+",15,IF(AK54=1,14,IF(AK54="1-",13,IF(AK54="2+",12,IF(AK54=2,11,IF(AK54="2-",10,IF(AK54="3+",9,IF(AK54=3,8,IF(AK54="3-",7,IF(AK54="4+",6,IF(AK54=4,5,IF(AK54="4-",4,IF(AK54="5+",3,IF(AK54=5,2,IF(AK54="5-",1,IF(AK54=6,0,""))))))))))))))))</f>
        <v/>
      </c>
      <c r="AY54" s="35" t="str">
        <f t="shared" ref="AY54:AY56" si="225">IF(AL54="1+",15,IF(AL54=1,14,IF(AL54="1-",13,IF(AL54="2+",12,IF(AL54=2,11,IF(AL54="2-",10,IF(AL54="3+",9,IF(AL54=3,8,IF(AL54="3-",7,IF(AL54="4+",6,IF(AL54=4,5,IF(AL54="4-",4,IF(AL54="5+",3,IF(AL54=5,2,IF(AL54="5-",1,IF(AL54=6,0,""))))))))))))))))</f>
        <v/>
      </c>
      <c r="AZ54" s="35" t="str">
        <f t="shared" ref="AZ54:AZ56" si="226">IF(AM54="1+",15,IF(AM54=1,14,IF(AM54="1-",13,IF(AM54="2+",12,IF(AM54=2,11,IF(AM54="2-",10,IF(AM54="3+",9,IF(AM54=3,8,IF(AM54="3-",7,IF(AM54="4+",6,IF(AM54=4,5,IF(AM54="4-",4,IF(AM54="5+",3,IF(AM54=5,2,IF(AM54="5-",1,IF(AM54=6,0,""))))))))))))))))</f>
        <v/>
      </c>
      <c r="BA54" s="36" t="str">
        <f t="shared" ref="BA54:BA56" si="227">IF(AN54="1+",15,IF(AN54=1,14,IF(AN54="1-",13,IF(AN54="2+",12,IF(AN54=2,11,IF(AN54="2-",10,IF(AN54="3+",9,IF(AN54=3,8,IF(AN54="3-",7,IF(AN54="4+",6,IF(AN54=4,5,IF(AN54="4-",4,IF(AN54="5+",3,IF(AN54=5,2,IF(AN54="5-",1,IF(AN54=6,0,""))))))))))))))))</f>
        <v/>
      </c>
      <c r="BB54" s="37"/>
      <c r="BC54" s="38"/>
      <c r="BD54" s="38"/>
      <c r="BE54" s="38"/>
      <c r="BF54" s="39"/>
      <c r="BG54" s="23">
        <f t="shared" ref="BG54:BG56" si="228">IF(COUNT(AT54:BF54),AVERAGE(AT54:BF54),0)</f>
        <v>0</v>
      </c>
      <c r="BH54" s="11"/>
    </row>
    <row r="55" spans="1:60" x14ac:dyDescent="0.25">
      <c r="A55" s="50"/>
      <c r="B55" s="4">
        <f t="shared" ref="B55" si="229">IF(COUNT(R55:AD55,AT55:BF55),(SUM(PRODUCT(AE55,$AE53,COUNTIF(R55:AD55,"&gt;=0")),PRODUCT($BG53,BG55,COUNTIF(AT55:BF55,"&gt;=0"))))/(SUM(PRODUCT($AE53,COUNTIF(R55:AD55,"&gt;=0")),PRODUCT($BG53,COUNTIF(AT55:BF55,"&gt;=0")))),0)</f>
        <v>0</v>
      </c>
      <c r="C55" s="10" t="str">
        <f t="shared" si="200"/>
        <v>-</v>
      </c>
      <c r="D55" s="51">
        <v>0</v>
      </c>
      <c r="E55" s="30"/>
      <c r="F55" s="31"/>
      <c r="G55" s="31"/>
      <c r="H55" s="31"/>
      <c r="I55" s="31"/>
      <c r="J55" s="31"/>
      <c r="K55" s="31"/>
      <c r="L55" s="32"/>
      <c r="M55" s="33" t="str">
        <f t="shared" si="201"/>
        <v/>
      </c>
      <c r="N55" s="34" t="str">
        <f t="shared" si="202"/>
        <v/>
      </c>
      <c r="O55" s="34" t="str">
        <f t="shared" si="203"/>
        <v/>
      </c>
      <c r="P55" s="34" t="str">
        <f t="shared" si="204"/>
        <v/>
      </c>
      <c r="Q55" s="34" t="str">
        <f t="shared" si="205"/>
        <v/>
      </c>
      <c r="R55" s="35" t="str">
        <f t="shared" si="206"/>
        <v/>
      </c>
      <c r="S55" s="35" t="str">
        <f t="shared" si="207"/>
        <v/>
      </c>
      <c r="T55" s="35" t="str">
        <f t="shared" si="208"/>
        <v/>
      </c>
      <c r="U55" s="35" t="str">
        <f t="shared" si="209"/>
        <v/>
      </c>
      <c r="V55" s="35" t="str">
        <f t="shared" si="210"/>
        <v/>
      </c>
      <c r="W55" s="35" t="str">
        <f t="shared" si="211"/>
        <v/>
      </c>
      <c r="X55" s="35" t="str">
        <f t="shared" si="212"/>
        <v/>
      </c>
      <c r="Y55" s="36" t="str">
        <f t="shared" si="213"/>
        <v/>
      </c>
      <c r="Z55" s="37"/>
      <c r="AA55" s="38"/>
      <c r="AB55" s="38"/>
      <c r="AC55" s="38"/>
      <c r="AD55" s="39"/>
      <c r="AE55" s="23">
        <f t="shared" si="214"/>
        <v>0</v>
      </c>
      <c r="AF55" s="82"/>
      <c r="AG55" s="30"/>
      <c r="AH55" s="31"/>
      <c r="AI55" s="31"/>
      <c r="AJ55" s="31"/>
      <c r="AK55" s="31"/>
      <c r="AL55" s="31"/>
      <c r="AM55" s="31"/>
      <c r="AN55" s="32"/>
      <c r="AO55" s="33" t="str">
        <f t="shared" si="215"/>
        <v/>
      </c>
      <c r="AP55" s="34" t="str">
        <f t="shared" si="216"/>
        <v/>
      </c>
      <c r="AQ55" s="34" t="str">
        <f t="shared" si="217"/>
        <v/>
      </c>
      <c r="AR55" s="34" t="str">
        <f t="shared" si="218"/>
        <v/>
      </c>
      <c r="AS55" s="34" t="str">
        <f t="shared" si="219"/>
        <v/>
      </c>
      <c r="AT55" s="35" t="str">
        <f t="shared" si="220"/>
        <v/>
      </c>
      <c r="AU55" s="35" t="str">
        <f t="shared" si="221"/>
        <v/>
      </c>
      <c r="AV55" s="35" t="str">
        <f t="shared" si="222"/>
        <v/>
      </c>
      <c r="AW55" s="35" t="str">
        <f t="shared" si="223"/>
        <v/>
      </c>
      <c r="AX55" s="35" t="str">
        <f t="shared" si="224"/>
        <v/>
      </c>
      <c r="AY55" s="35" t="str">
        <f t="shared" si="225"/>
        <v/>
      </c>
      <c r="AZ55" s="35" t="str">
        <f t="shared" si="226"/>
        <v/>
      </c>
      <c r="BA55" s="36" t="str">
        <f t="shared" si="227"/>
        <v/>
      </c>
      <c r="BB55" s="37"/>
      <c r="BC55" s="38"/>
      <c r="BD55" s="38"/>
      <c r="BE55" s="38"/>
      <c r="BF55" s="39"/>
      <c r="BG55" s="23">
        <f t="shared" si="228"/>
        <v>0</v>
      </c>
      <c r="BH55" s="11"/>
    </row>
    <row r="56" spans="1:60" ht="15.75" thickBot="1" x14ac:dyDescent="0.3">
      <c r="A56" s="50"/>
      <c r="B56" s="4">
        <f t="shared" ref="B56" si="230">IF(COUNT(R56:AD56,AT56:BF56),(SUM(PRODUCT(AE56,$AE53,COUNTIF(R56:AD56,"&gt;=0")),PRODUCT($BG53,BG56,COUNTIF(AT56:BF56,"&gt;=0"))))/(SUM(PRODUCT($AE53,COUNTIF(R56:AD56,"&gt;=0")),PRODUCT($BG53,COUNTIF(AT56:BF56,"&gt;=0")))),0)</f>
        <v>0</v>
      </c>
      <c r="C56" s="10" t="str">
        <f t="shared" si="200"/>
        <v>-</v>
      </c>
      <c r="D56" s="51">
        <v>0</v>
      </c>
      <c r="E56" s="40"/>
      <c r="F56" s="41"/>
      <c r="G56" s="41"/>
      <c r="H56" s="41"/>
      <c r="I56" s="41"/>
      <c r="J56" s="41"/>
      <c r="K56" s="41"/>
      <c r="L56" s="42"/>
      <c r="M56" s="43" t="str">
        <f t="shared" si="201"/>
        <v/>
      </c>
      <c r="N56" s="44" t="str">
        <f t="shared" si="202"/>
        <v/>
      </c>
      <c r="O56" s="44" t="str">
        <f t="shared" si="203"/>
        <v/>
      </c>
      <c r="P56" s="44" t="str">
        <f t="shared" si="204"/>
        <v/>
      </c>
      <c r="Q56" s="44" t="str">
        <f t="shared" si="205"/>
        <v/>
      </c>
      <c r="R56" s="45" t="str">
        <f t="shared" si="206"/>
        <v/>
      </c>
      <c r="S56" s="45" t="str">
        <f t="shared" si="207"/>
        <v/>
      </c>
      <c r="T56" s="45" t="str">
        <f t="shared" si="208"/>
        <v/>
      </c>
      <c r="U56" s="45" t="str">
        <f t="shared" si="209"/>
        <v/>
      </c>
      <c r="V56" s="45" t="str">
        <f t="shared" si="210"/>
        <v/>
      </c>
      <c r="W56" s="45" t="str">
        <f t="shared" si="211"/>
        <v/>
      </c>
      <c r="X56" s="45" t="str">
        <f t="shared" si="212"/>
        <v/>
      </c>
      <c r="Y56" s="46" t="str">
        <f t="shared" si="213"/>
        <v/>
      </c>
      <c r="Z56" s="47"/>
      <c r="AA56" s="48"/>
      <c r="AB56" s="48"/>
      <c r="AC56" s="48"/>
      <c r="AD56" s="49"/>
      <c r="AE56" s="24">
        <f t="shared" si="214"/>
        <v>0</v>
      </c>
      <c r="AF56" s="82"/>
      <c r="AG56" s="40"/>
      <c r="AH56" s="41"/>
      <c r="AI56" s="41"/>
      <c r="AJ56" s="41"/>
      <c r="AK56" s="41"/>
      <c r="AL56" s="41"/>
      <c r="AM56" s="41"/>
      <c r="AN56" s="42"/>
      <c r="AO56" s="43" t="str">
        <f t="shared" si="215"/>
        <v/>
      </c>
      <c r="AP56" s="44" t="str">
        <f t="shared" si="216"/>
        <v/>
      </c>
      <c r="AQ56" s="44" t="str">
        <f t="shared" si="217"/>
        <v/>
      </c>
      <c r="AR56" s="44" t="str">
        <f t="shared" si="218"/>
        <v/>
      </c>
      <c r="AS56" s="44" t="str">
        <f t="shared" si="219"/>
        <v/>
      </c>
      <c r="AT56" s="45" t="str">
        <f t="shared" si="220"/>
        <v/>
      </c>
      <c r="AU56" s="45" t="str">
        <f t="shared" si="221"/>
        <v/>
      </c>
      <c r="AV56" s="45" t="str">
        <f t="shared" si="222"/>
        <v/>
      </c>
      <c r="AW56" s="45" t="str">
        <f t="shared" si="223"/>
        <v/>
      </c>
      <c r="AX56" s="45" t="str">
        <f t="shared" si="224"/>
        <v/>
      </c>
      <c r="AY56" s="45" t="str">
        <f t="shared" si="225"/>
        <v/>
      </c>
      <c r="AZ56" s="45" t="str">
        <f t="shared" si="226"/>
        <v/>
      </c>
      <c r="BA56" s="46" t="str">
        <f t="shared" si="227"/>
        <v/>
      </c>
      <c r="BB56" s="47"/>
      <c r="BC56" s="48"/>
      <c r="BD56" s="48"/>
      <c r="BE56" s="48"/>
      <c r="BF56" s="49"/>
      <c r="BG56" s="24">
        <f t="shared" si="228"/>
        <v>0</v>
      </c>
      <c r="BH56" s="11"/>
    </row>
    <row r="57" spans="1:60" ht="19.5" thickBot="1" x14ac:dyDescent="0.35">
      <c r="A57" s="62" t="s">
        <v>12</v>
      </c>
      <c r="B57" s="52" t="str">
        <f t="shared" ref="B57" si="231">IF(COUNT(R54:AD56,AT54:BF56),(SUM(PRODUCT(AE54,D54,COUNT(R54:AD54),$AE53),PRODUCT(AE55,D55,COUNT(R55:AD55),$AE53),PRODUCT(AE56,D56,COUNT(R56:AD56),$AE53),PRODUCT(BG54,$BG53,D54,COUNT(AT54:BF54)),PRODUCT(BG55,$BG53,D55,COUNT(AT55:BF55)),PRODUCT(BG56,$BG53,D56,COUNT(AT56:BF56)))/(SUM(PRODUCT(D54,COUNT(R54:AD54),$AE53),PRODUCT(D55,COUNT(R55:AD55),$AE53),PRODUCT(D56,COUNT(R56:AD56),$AE53),PRODUCT($BG53,D54,COUNT(AT54:BF54)),PRODUCT($BG53,D55,COUNT(AT55:BF55)),PRODUCT($BG53,D56,COUNT(AT56:BF56))))),"-")</f>
        <v>-</v>
      </c>
      <c r="C57" s="53" t="str">
        <f t="shared" ref="C57" si="232">IF(COUNT(R54:AD56,AT54:BF56),IF(B57&gt;=12.5,1,IF(B57&gt;=9.5,2,IF(B57&gt;=6.5,3,IF(B57&gt;=3.5,4,IF(B57&gt;=0.5,5,6))))),"-")</f>
        <v>-</v>
      </c>
      <c r="D57" s="54"/>
      <c r="E57" s="55"/>
      <c r="F57" s="55"/>
      <c r="G57" s="55"/>
      <c r="H57" s="55"/>
      <c r="I57" s="55"/>
      <c r="J57" s="55"/>
      <c r="K57" s="55"/>
      <c r="L57" s="55"/>
      <c r="M57" s="55"/>
      <c r="N57" s="55"/>
      <c r="O57" s="55"/>
      <c r="P57" s="55"/>
      <c r="Q57" s="55"/>
      <c r="R57" s="56" t="str">
        <f t="shared" si="206"/>
        <v/>
      </c>
      <c r="S57" s="56" t="str">
        <f t="shared" si="207"/>
        <v/>
      </c>
      <c r="T57" s="56" t="str">
        <f t="shared" si="208"/>
        <v/>
      </c>
      <c r="U57" s="56" t="str">
        <f t="shared" si="209"/>
        <v/>
      </c>
      <c r="V57" s="56" t="str">
        <f t="shared" si="210"/>
        <v/>
      </c>
      <c r="W57" s="56" t="str">
        <f t="shared" si="211"/>
        <v/>
      </c>
      <c r="X57" s="56" t="str">
        <f t="shared" si="212"/>
        <v/>
      </c>
      <c r="Y57" s="56" t="str">
        <f t="shared" si="213"/>
        <v/>
      </c>
      <c r="Z57" s="56"/>
      <c r="AA57" s="56"/>
      <c r="AB57" s="56"/>
      <c r="AC57" s="57"/>
      <c r="AD57" s="56"/>
      <c r="AE57" s="58"/>
      <c r="AF57" s="59"/>
      <c r="AG57" s="56"/>
      <c r="AH57" s="56"/>
      <c r="AI57" s="56"/>
      <c r="AJ57" s="56"/>
      <c r="AK57" s="56"/>
      <c r="AL57" s="56"/>
      <c r="AM57" s="56"/>
      <c r="AN57" s="56"/>
      <c r="AO57" s="60"/>
      <c r="AP57" s="60"/>
      <c r="AQ57" s="60"/>
      <c r="AR57" s="60"/>
      <c r="AS57" s="60"/>
      <c r="AT57" s="56"/>
      <c r="AU57" s="56"/>
      <c r="AV57" s="56"/>
      <c r="AW57" s="56"/>
      <c r="AX57" s="56"/>
      <c r="AY57" s="56"/>
      <c r="AZ57" s="56"/>
      <c r="BA57" s="56"/>
      <c r="BB57" s="56"/>
      <c r="BC57" s="56"/>
      <c r="BD57" s="56"/>
      <c r="BE57" s="56"/>
      <c r="BF57" s="56"/>
      <c r="BG57" s="61"/>
      <c r="BH57" s="11"/>
    </row>
    <row r="58" spans="1:60" ht="15.75" thickBot="1" x14ac:dyDescent="0.3">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11"/>
    </row>
    <row r="59" spans="1:60" ht="15.75" thickBot="1" x14ac:dyDescent="0.3">
      <c r="A59" s="63" t="s">
        <v>20</v>
      </c>
      <c r="B59" s="76" t="s">
        <v>11</v>
      </c>
      <c r="C59" s="77"/>
      <c r="D59" s="78"/>
      <c r="E59" s="79" t="s">
        <v>8</v>
      </c>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80"/>
      <c r="AF59" s="81"/>
      <c r="AG59" s="83" t="s">
        <v>9</v>
      </c>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80"/>
      <c r="BH59" s="11"/>
    </row>
    <row r="60" spans="1:60" ht="15.75" thickBot="1" x14ac:dyDescent="0.3">
      <c r="A60" s="84" t="s">
        <v>10</v>
      </c>
      <c r="B60" s="27" t="s">
        <v>5</v>
      </c>
      <c r="C60" s="27" t="s">
        <v>2</v>
      </c>
      <c r="D60" s="86" t="s">
        <v>3</v>
      </c>
      <c r="E60" s="87" t="s">
        <v>7</v>
      </c>
      <c r="F60" s="88"/>
      <c r="G60" s="88"/>
      <c r="H60" s="88"/>
      <c r="I60" s="88"/>
      <c r="J60" s="88"/>
      <c r="K60" s="88"/>
      <c r="L60" s="88"/>
      <c r="M60" s="88"/>
      <c r="N60" s="88"/>
      <c r="O60" s="88"/>
      <c r="P60" s="88"/>
      <c r="Q60" s="88"/>
      <c r="R60" s="88"/>
      <c r="S60" s="88"/>
      <c r="T60" s="88"/>
      <c r="U60" s="88"/>
      <c r="V60" s="88"/>
      <c r="W60" s="88"/>
      <c r="X60" s="88"/>
      <c r="Y60" s="88"/>
      <c r="Z60" s="88"/>
      <c r="AA60" s="88"/>
      <c r="AB60" s="88"/>
      <c r="AC60" s="88"/>
      <c r="AD60" s="89"/>
      <c r="AE60" s="21" t="s">
        <v>1</v>
      </c>
      <c r="AF60" s="82"/>
      <c r="AG60" s="87" t="s">
        <v>7</v>
      </c>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9"/>
      <c r="BG60" s="21" t="s">
        <v>1</v>
      </c>
      <c r="BH60" s="11"/>
    </row>
    <row r="61" spans="1:60" x14ac:dyDescent="0.25">
      <c r="A61" s="85"/>
      <c r="B61" s="25"/>
      <c r="C61" s="25"/>
      <c r="D61" s="86"/>
      <c r="E61" s="90" t="s">
        <v>0</v>
      </c>
      <c r="F61" s="91"/>
      <c r="G61" s="91"/>
      <c r="H61" s="91"/>
      <c r="I61" s="91"/>
      <c r="J61" s="91"/>
      <c r="K61" s="91"/>
      <c r="L61" s="92"/>
      <c r="M61" s="20"/>
      <c r="N61" s="20"/>
      <c r="O61" s="20"/>
      <c r="P61" s="20"/>
      <c r="Q61" s="20"/>
      <c r="R61" s="20"/>
      <c r="S61" s="20"/>
      <c r="T61" s="20"/>
      <c r="U61" s="20"/>
      <c r="V61" s="20"/>
      <c r="W61" s="20"/>
      <c r="X61" s="20"/>
      <c r="Y61" s="20"/>
      <c r="Z61" s="93" t="s">
        <v>6</v>
      </c>
      <c r="AA61" s="94"/>
      <c r="AB61" s="94"/>
      <c r="AC61" s="94"/>
      <c r="AD61" s="95"/>
      <c r="AE61" s="22">
        <v>0</v>
      </c>
      <c r="AF61" s="82"/>
      <c r="AG61" s="90" t="s">
        <v>0</v>
      </c>
      <c r="AH61" s="91"/>
      <c r="AI61" s="91"/>
      <c r="AJ61" s="91"/>
      <c r="AK61" s="91"/>
      <c r="AL61" s="91"/>
      <c r="AM61" s="91"/>
      <c r="AN61" s="92"/>
      <c r="AO61" s="20"/>
      <c r="AP61" s="20"/>
      <c r="AQ61" s="20"/>
      <c r="AR61" s="20"/>
      <c r="AS61" s="20"/>
      <c r="AT61" s="20"/>
      <c r="AU61" s="20"/>
      <c r="AV61" s="20"/>
      <c r="AW61" s="20"/>
      <c r="AX61" s="20"/>
      <c r="AY61" s="20"/>
      <c r="AZ61" s="20"/>
      <c r="BA61" s="20"/>
      <c r="BB61" s="93" t="s">
        <v>6</v>
      </c>
      <c r="BC61" s="94"/>
      <c r="BD61" s="94"/>
      <c r="BE61" s="94"/>
      <c r="BF61" s="95"/>
      <c r="BG61" s="22">
        <v>0</v>
      </c>
      <c r="BH61" s="11"/>
    </row>
    <row r="62" spans="1:60" x14ac:dyDescent="0.25">
      <c r="A62" s="50"/>
      <c r="B62" s="4">
        <f t="shared" ref="B62" si="233">IF(COUNT(R62:AD62,AT62:BF62),(SUM(PRODUCT(AE62,$AE61,COUNTIF(R62:AD62,"&gt;=0")),PRODUCT($BG61,BG62,COUNTIF(AT62:BF62,"&gt;=0"))))/(SUM(PRODUCT($AE61,COUNTIF(R62:AD62,"&gt;=0")),PRODUCT($BG61,COUNTIF(AT62:BF62,"&gt;=0")))),0)</f>
        <v>0</v>
      </c>
      <c r="C62" s="10" t="str">
        <f t="shared" ref="C62:C64" si="234">IF(COUNT(R62:AD62,AT62:BF62),IF(B62&gt;=12.5,1,IF(B62&gt;=9.5,2,IF(B62&gt;=6.5,3,IF(B62&gt;=3.5,4,IF(B62&gt;=0.5,5,6))))),"-")</f>
        <v>-</v>
      </c>
      <c r="D62" s="51">
        <v>0</v>
      </c>
      <c r="E62" s="30"/>
      <c r="F62" s="31"/>
      <c r="G62" s="31"/>
      <c r="H62" s="31"/>
      <c r="I62" s="31"/>
      <c r="J62" s="31"/>
      <c r="K62" s="31"/>
      <c r="L62" s="32"/>
      <c r="M62" s="33" t="str">
        <f t="shared" ref="M62:M64" si="235">IF(Z62="","",IF(Z62&lt;0.5,6,IF(AND(Z62&gt;=0.5,Z62&lt;1.5),"5-",IF(AND(Z62&gt;=1.5,Z62&lt;2.5),5,IF(AND(Z62&gt;=2.5,Z62&lt;3.5),"5+",IF(AND(Z62&gt;=3.5,Z62&lt;4.5),"4-",IF(AND(Z62&gt;=4.5,Z62&lt;5.5),4,IF(AND(Z62&gt;=5.5,Z62&lt;6.5),"4+",IF(AND(Z62&gt;=6.5,Z62&lt;7.5),"3-",IF(AND(Z62&gt;=7.5,Z62&lt;8.5),3,IF(AND(Z62&gt;=8.5,Z62&lt;9.5),"3+",IF(AND(Z62&gt;=9.5,Z62&lt;10.5),"2-",IF(AND(Z62&gt;=10.5,Z62&lt;11.5),2,IF(AND(Z62&gt;=11.5,Z62&lt;12.5),"2+",IF(AND(Z62&gt;=12.5,Z62&lt;13.5),"1-",IF(AND(Z62&gt;=13.5,Z62&lt;14.5),1,IF(AND(Z62&gt;=14.5,Z62&lt;=15),"1+","")))))))))))))))))</f>
        <v/>
      </c>
      <c r="N62" s="34" t="str">
        <f t="shared" ref="N62:N64" si="236">IF(AA62="","",IF(AA62&lt;0.5,6,IF(AND(AA62&gt;=0.5,AA62&lt;1.5),"5-",IF(AND(AA62&gt;=1.5,AA62&lt;2.5),5,IF(AND(AA62&gt;=2.5,AA62&lt;3.5),"5+",IF(AND(AA62&gt;=3.5,AA62&lt;4.5),"4-",IF(AND(AA62&gt;=4.5,AA62&lt;5.5),4,IF(AND(AA62&gt;=5.5,AA62&lt;6.5),"4+",IF(AND(AA62&gt;=6.5,AA62&lt;7.5),"3-",IF(AND(AA62&gt;=7.5,AA62&lt;8.5),3,IF(AND(AA62&gt;=8.5,AA62&lt;9.5),"3+",IF(AND(AA62&gt;=9.5,AA62&lt;10.5),"2-",IF(AND(AA62&gt;=10.5,AA62&lt;11.5),2,IF(AND(AA62&gt;=11.5,AA62&lt;12.5),"2+",IF(AND(AA62&gt;=12.5,AA62&lt;13.5),"1-",IF(AND(AA62&gt;=13.5,AA62&lt;14.5),1,IF(AND(AA62&gt;=14.5,AA62&lt;=15),"1+","")))))))))))))))))</f>
        <v/>
      </c>
      <c r="O62" s="34" t="str">
        <f t="shared" ref="O62:O64" si="237">IF(AB62="","",IF(AB62&lt;0.5,6,IF(AND(AB62&gt;=0.5,AB62&lt;1.5),"5-",IF(AND(AB62&gt;=1.5,AB62&lt;2.5),5,IF(AND(AB62&gt;=2.5,AB62&lt;3.5),"5+",IF(AND(AB62&gt;=3.5,AB62&lt;4.5),"4-",IF(AND(AB62&gt;=4.5,AB62&lt;5.5),4,IF(AND(AB62&gt;=5.5,AB62&lt;6.5),"4+",IF(AND(AB62&gt;=6.5,AB62&lt;7.5),"3-",IF(AND(AB62&gt;=7.5,AB62&lt;8.5),3,IF(AND(AB62&gt;=8.5,AB62&lt;9.5),"3+",IF(AND(AB62&gt;=9.5,AB62&lt;10.5),"2-",IF(AND(AB62&gt;=10.5,AB62&lt;11.5),2,IF(AND(AB62&gt;=11.5,AB62&lt;12.5),"2+",IF(AND(AB62&gt;=12.5,AB62&lt;13.5),"1-",IF(AND(AB62&gt;=13.5,AB62&lt;14.5),1,IF(AND(AB62&gt;=14.5,AB62&lt;=15),"1+","")))))))))))))))))</f>
        <v/>
      </c>
      <c r="P62" s="34" t="str">
        <f t="shared" ref="P62:P64" si="238">IF(AC62="","",IF(AC62&lt;0.5,6,IF(AND(AC62&gt;=0.5,AC62&lt;1.5),"5-",IF(AND(AC62&gt;=1.5,AC62&lt;2.5),5,IF(AND(AC62&gt;=2.5,AC62&lt;3.5),"5+",IF(AND(AC62&gt;=3.5,AC62&lt;4.5),"4-",IF(AND(AC62&gt;=4.5,AC62&lt;5.5),4,IF(AND(AC62&gt;=5.5,AC62&lt;6.5),"4+",IF(AND(AC62&gt;=6.5,AC62&lt;7.5),"3-",IF(AND(AC62&gt;=7.5,AC62&lt;8.5),3,IF(AND(AC62&gt;=8.5,AC62&lt;9.5),"3+",IF(AND(AC62&gt;=9.5,AC62&lt;10.5),"2-",IF(AND(AC62&gt;=10.5,AC62&lt;11.5),2,IF(AND(AC62&gt;=11.5,AC62&lt;12.5),"2+",IF(AND(AC62&gt;=12.5,AC62&lt;13.5),"1-",IF(AND(AC62&gt;=13.5,AC62&lt;14.5),1,IF(AND(AC62&gt;=14.5,AC62&lt;=15),"1+","")))))))))))))))))</f>
        <v/>
      </c>
      <c r="Q62" s="34" t="str">
        <f t="shared" ref="Q62:Q64" si="239">IF(AD62="","",IF(AD62&lt;0.5,6,IF(AND(AD62&gt;=0.5,AD62&lt;1.5),"5-",IF(AND(AD62&gt;=1.5,AD62&lt;2.5),5,IF(AND(AD62&gt;=2.5,AD62&lt;3.5),"5+",IF(AND(AD62&gt;=3.5,AD62&lt;4.5),"4-",IF(AND(AD62&gt;=4.5,AD62&lt;5.5),4,IF(AND(AD62&gt;=5.5,AD62&lt;6.5),"4+",IF(AND(AD62&gt;=6.5,AD62&lt;7.5),"3-",IF(AND(AD62&gt;=7.5,AD62&lt;8.5),3,IF(AND(AD62&gt;=8.5,AD62&lt;9.5),"3+",IF(AND(AD62&gt;=9.5,AD62&lt;10.5),"2-",IF(AND(AD62&gt;=10.5,AD62&lt;11.5),2,IF(AND(AD62&gt;=11.5,AD62&lt;12.5),"2+",IF(AND(AD62&gt;=12.5,AD62&lt;13.5),"1-",IF(AND(AD62&gt;=13.5,AD62&lt;14.5),1,IF(AND(AD62&gt;=14.5,AD62&lt;=15),"1+","")))))))))))))))))</f>
        <v/>
      </c>
      <c r="R62" s="35" t="str">
        <f t="shared" ref="R62:R65" si="240">IF(E62="1+",15,IF(E62=1,14,IF(E62="1-",13,IF(E62="2+",12,IF(E62=2,11,IF(E62="2-",10,IF(E62="3+",9,IF(E62=3,8,IF(E62="3-",7,IF(E62="4+",6,IF(E62=4,5,IF(E62="4-",4,IF(E62="5+",3,IF(E62=5,2,IF(E62="5-",1,IF(E62=6,0,IF(E62&gt;6,"E",IF(E62&lt;0,"E",""))))))))))))))))))</f>
        <v/>
      </c>
      <c r="S62" s="35" t="str">
        <f t="shared" ref="S62:S65" si="241">IF(F62="1+",15,IF(F62=1,14,IF(F62="1-",13,IF(F62="2+",12,IF(F62=2,11,IF(F62="2-",10,IF(F62="3+",9,IF(F62=3,8,IF(F62="3-",7,IF(F62="4+",6,IF(F62=4,5,IF(F62="4-",4,IF(F62="5+",3,IF(F62=5,2,IF(F62="5-",1,IF(F62=6,0,IF(F62&gt;6,"E",IF(F62&lt;0,"E",""))))))))))))))))))</f>
        <v/>
      </c>
      <c r="T62" s="35" t="str">
        <f t="shared" ref="T62:T65" si="242">IF(G62="1+",15,IF(G62=1,14,IF(G62="1-",13,IF(G62="2+",12,IF(G62=2,11,IF(G62="2-",10,IF(G62="3+",9,IF(G62=3,8,IF(G62="3-",7,IF(G62="4+",6,IF(G62=4,5,IF(G62="4-",4,IF(G62="5+",3,IF(G62=5,2,IF(G62="5-",1,IF(G62=6,0,IF(G62&gt;6,"E",IF(G62&lt;0,"E",""))))))))))))))))))</f>
        <v/>
      </c>
      <c r="U62" s="35" t="str">
        <f t="shared" ref="U62:U65" si="243">IF(H62="1+",15,IF(H62=1,14,IF(H62="1-",13,IF(H62="2+",12,IF(H62=2,11,IF(H62="2-",10,IF(H62="3+",9,IF(H62=3,8,IF(H62="3-",7,IF(H62="4+",6,IF(H62=4,5,IF(H62="4-",4,IF(H62="5+",3,IF(H62=5,2,IF(H62="5-",1,IF(H62=6,0,IF(H62&gt;6,"E",IF(H62&lt;0,"E",""))))))))))))))))))</f>
        <v/>
      </c>
      <c r="V62" s="35" t="str">
        <f t="shared" ref="V62:V65" si="244">IF(I62="1+",15,IF(I62=1,14,IF(I62="1-",13,IF(I62="2+",12,IF(I62=2,11,IF(I62="2-",10,IF(I62="3+",9,IF(I62=3,8,IF(I62="3-",7,IF(I62="4+",6,IF(I62=4,5,IF(I62="4-",4,IF(I62="5+",3,IF(I62=5,2,IF(I62="5-",1,IF(I62=6,0,IF(I62&gt;6,"E",IF(I62&lt;0,"E",""))))))))))))))))))</f>
        <v/>
      </c>
      <c r="W62" s="35" t="str">
        <f t="shared" ref="W62:W65" si="245">IF(J62="1+",15,IF(J62=1,14,IF(J62="1-",13,IF(J62="2+",12,IF(J62=2,11,IF(J62="2-",10,IF(J62="3+",9,IF(J62=3,8,IF(J62="3-",7,IF(J62="4+",6,IF(J62=4,5,IF(J62="4-",4,IF(J62="5+",3,IF(J62=5,2,IF(J62="5-",1,IF(J62=6,0,IF(J62&gt;6,"E",IF(J62&lt;0,"E",""))))))))))))))))))</f>
        <v/>
      </c>
      <c r="X62" s="35" t="str">
        <f t="shared" ref="X62:X65" si="246">IF(K62="1+",15,IF(K62=1,14,IF(K62="1-",13,IF(K62="2+",12,IF(K62=2,11,IF(K62="2-",10,IF(K62="3+",9,IF(K62=3,8,IF(K62="3-",7,IF(K62="4+",6,IF(K62=4,5,IF(K62="4-",4,IF(K62="5+",3,IF(K62=5,2,IF(K62="5-",1,IF(K62=6,0,IF(K62&gt;6,"E",IF(K62&lt;0,"E",""))))))))))))))))))</f>
        <v/>
      </c>
      <c r="Y62" s="36" t="str">
        <f t="shared" ref="Y62:Y65" si="247">IF(L62="1+",15,IF(L62=1,14,IF(L62="1-",13,IF(L62="2+",12,IF(L62=2,11,IF(L62="2-",10,IF(L62="3+",9,IF(L62=3,8,IF(L62="3-",7,IF(L62="4+",6,IF(L62=4,5,IF(L62="4-",4,IF(L62="5+",3,IF(L62=5,2,IF(L62="5-",1,IF(L62=6,0,IF(L62&gt;6,"E",IF(L62&lt;0,"E",""))))))))))))))))))</f>
        <v/>
      </c>
      <c r="Z62" s="37"/>
      <c r="AA62" s="38"/>
      <c r="AB62" s="38"/>
      <c r="AC62" s="38"/>
      <c r="AD62" s="39"/>
      <c r="AE62" s="23">
        <f t="shared" ref="AE62:AE64" si="248">IF(COUNT(R62:AD62),AVERAGE(R62:AD62),0)</f>
        <v>0</v>
      </c>
      <c r="AF62" s="82"/>
      <c r="AG62" s="30"/>
      <c r="AH62" s="31"/>
      <c r="AI62" s="31"/>
      <c r="AJ62" s="31"/>
      <c r="AK62" s="31"/>
      <c r="AL62" s="31"/>
      <c r="AM62" s="31"/>
      <c r="AN62" s="32"/>
      <c r="AO62" s="33" t="str">
        <f t="shared" ref="AO62:AO64" si="249">IF(BB62="","",IF(BB62&lt;0.5,6,IF(AND(BB62&gt;=0.5,BB62&lt;1.5),"5-",IF(AND(BB62&gt;=1.5,BB62&lt;2.5),5,IF(AND(BB62&gt;=2.5,BB62&lt;3.5),"5+",IF(AND(BB62&gt;=3.5,BB62&lt;4.5),"4-",IF(AND(BB62&gt;=4.5,BB62&lt;5.5),4,IF(AND(BB62&gt;=5.5,BB62&lt;6.5),"4+",IF(AND(BB62&gt;=6.5,BB62&lt;7.5),"3-",IF(AND(BB62&gt;=7.5,BB62&lt;8.5),3,IF(AND(BB62&gt;=8.5,BB62&lt;9.5),"3+",IF(AND(BB62&gt;=9.5,BB62&lt;10.5),"2-",IF(AND(BB62&gt;=10.5,BB62&lt;11.5),2,IF(AND(BB62&gt;=11.5,BB62&lt;12.5),"2+",IF(AND(BB62&gt;=12.5,BB62&lt;13.5),"1-",IF(AND(BB62&gt;=13.5,BB62&lt;14.5),1,IF(AND(BB62&gt;=14.5,BB62&lt;=15),"1+","")))))))))))))))))</f>
        <v/>
      </c>
      <c r="AP62" s="34" t="str">
        <f t="shared" ref="AP62:AP64" si="250">IF(BC62="","",IF(BC62&lt;0.5,6,IF(AND(BC62&gt;=0.5,BC62&lt;1.5),"5-",IF(AND(BC62&gt;=1.5,BC62&lt;2.5),5,IF(AND(BC62&gt;=2.5,BC62&lt;3.5),"5+",IF(AND(BC62&gt;=3.5,BC62&lt;4.5),"4-",IF(AND(BC62&gt;=4.5,BC62&lt;5.5),4,IF(AND(BC62&gt;=5.5,BC62&lt;6.5),"4+",IF(AND(BC62&gt;=6.5,BC62&lt;7.5),"3-",IF(AND(BC62&gt;=7.5,BC62&lt;8.5),3,IF(AND(BC62&gt;=8.5,BC62&lt;9.5),"3+",IF(AND(BC62&gt;=9.5,BC62&lt;10.5),"2-",IF(AND(BC62&gt;=10.5,BC62&lt;11.5),2,IF(AND(BC62&gt;=11.5,BC62&lt;12.5),"2+",IF(AND(BC62&gt;=12.5,BC62&lt;13.5),"1-",IF(AND(BC62&gt;=13.5,BC62&lt;14.5),1,IF(AND(BC62&gt;=14.5,BC62&lt;=15),"1+","")))))))))))))))))</f>
        <v/>
      </c>
      <c r="AQ62" s="34" t="str">
        <f t="shared" ref="AQ62:AQ64" si="251">IF(BD62="","",IF(BD62&lt;0.5,6,IF(AND(BD62&gt;=0.5,BD62&lt;1.5),"5-",IF(AND(BD62&gt;=1.5,BD62&lt;2.5),5,IF(AND(BD62&gt;=2.5,BD62&lt;3.5),"5+",IF(AND(BD62&gt;=3.5,BD62&lt;4.5),"4-",IF(AND(BD62&gt;=4.5,BD62&lt;5.5),4,IF(AND(BD62&gt;=5.5,BD62&lt;6.5),"4+",IF(AND(BD62&gt;=6.5,BD62&lt;7.5),"3-",IF(AND(BD62&gt;=7.5,BD62&lt;8.5),3,IF(AND(BD62&gt;=8.5,BD62&lt;9.5),"3+",IF(AND(BD62&gt;=9.5,BD62&lt;10.5),"2-",IF(AND(BD62&gt;=10.5,BD62&lt;11.5),2,IF(AND(BD62&gt;=11.5,BD62&lt;12.5),"2+",IF(AND(BD62&gt;=12.5,BD62&lt;13.5),"1-",IF(AND(BD62&gt;=13.5,BD62&lt;14.5),1,IF(AND(BD62&gt;=14.5,BD62&lt;=15),"1+","")))))))))))))))))</f>
        <v/>
      </c>
      <c r="AR62" s="34" t="str">
        <f t="shared" ref="AR62:AR64" si="252">IF(BE62="","",IF(BE62&lt;0.5,6,IF(AND(BE62&gt;=0.5,BE62&lt;1.5),"5-",IF(AND(BE62&gt;=1.5,BE62&lt;2.5),5,IF(AND(BE62&gt;=2.5,BE62&lt;3.5),"5+",IF(AND(BE62&gt;=3.5,BE62&lt;4.5),"4-",IF(AND(BE62&gt;=4.5,BE62&lt;5.5),4,IF(AND(BE62&gt;=5.5,BE62&lt;6.5),"4+",IF(AND(BE62&gt;=6.5,BE62&lt;7.5),"3-",IF(AND(BE62&gt;=7.5,BE62&lt;8.5),3,IF(AND(BE62&gt;=8.5,BE62&lt;9.5),"3+",IF(AND(BE62&gt;=9.5,BE62&lt;10.5),"2-",IF(AND(BE62&gt;=10.5,BE62&lt;11.5),2,IF(AND(BE62&gt;=11.5,BE62&lt;12.5),"2+",IF(AND(BE62&gt;=12.5,BE62&lt;13.5),"1-",IF(AND(BE62&gt;=13.5,BE62&lt;14.5),1,IF(AND(BE62&gt;=14.5,BE62&lt;=15),"1+","")))))))))))))))))</f>
        <v/>
      </c>
      <c r="AS62" s="34" t="str">
        <f t="shared" ref="AS62:AS64" si="253">IF(BF62="","",IF(BF62&lt;0.5,6,IF(AND(BF62&gt;=0.5,BF62&lt;1.5),"5-",IF(AND(BF62&gt;=1.5,BF62&lt;2.5),5,IF(AND(BF62&gt;=2.5,BF62&lt;3.5),"5+",IF(AND(BF62&gt;=3.5,BF62&lt;4.5),"4-",IF(AND(BF62&gt;=4.5,BF62&lt;5.5),4,IF(AND(BF62&gt;=5.5,BF62&lt;6.5),"4+",IF(AND(BF62&gt;=6.5,BF62&lt;7.5),"3-",IF(AND(BF62&gt;=7.5,BF62&lt;8.5),3,IF(AND(BF62&gt;=8.5,BF62&lt;9.5),"3+",IF(AND(BF62&gt;=9.5,BF62&lt;10.5),"2-",IF(AND(BF62&gt;=10.5,BF62&lt;11.5),2,IF(AND(BF62&gt;=11.5,BF62&lt;12.5),"2+",IF(AND(BF62&gt;=12.5,BF62&lt;13.5),"1-",IF(AND(BF62&gt;=13.5,BF62&lt;14.5),1,IF(AND(BF62&gt;=14.5,BF62&lt;=15),"1+","")))))))))))))))))</f>
        <v/>
      </c>
      <c r="AT62" s="35" t="str">
        <f t="shared" ref="AT62:AT64" si="254">IF(AG62="1+",15,IF(AG62=1,14,IF(AG62="1-",13,IF(AG62="2+",12,IF(AG62=2,11,IF(AG62="2-",10,IF(AG62="3+",9,IF(AG62=3,8,IF(AG62="3-",7,IF(AG62="4+",6,IF(AG62=4,5,IF(AG62="4-",4,IF(AG62="5+",3,IF(AG62=5,2,IF(AG62="5-",1,IF(AG62=6,0,""))))))))))))))))</f>
        <v/>
      </c>
      <c r="AU62" s="35" t="str">
        <f t="shared" ref="AU62:AU64" si="255">IF(AH62="1+",15,IF(AH62=1,14,IF(AH62="1-",13,IF(AH62="2+",12,IF(AH62=2,11,IF(AH62="2-",10,IF(AH62="3+",9,IF(AH62=3,8,IF(AH62="3-",7,IF(AH62="4+",6,IF(AH62=4,5,IF(AH62="4-",4,IF(AH62="5+",3,IF(AH62=5,2,IF(AH62="5-",1,IF(AH62=6,0,""))))))))))))))))</f>
        <v/>
      </c>
      <c r="AV62" s="35" t="str">
        <f t="shared" ref="AV62:AV64" si="256">IF(AI62="1+",15,IF(AI62=1,14,IF(AI62="1-",13,IF(AI62="2+",12,IF(AI62=2,11,IF(AI62="2-",10,IF(AI62="3+",9,IF(AI62=3,8,IF(AI62="3-",7,IF(AI62="4+",6,IF(AI62=4,5,IF(AI62="4-",4,IF(AI62="5+",3,IF(AI62=5,2,IF(AI62="5-",1,IF(AI62=6,0,""))))))))))))))))</f>
        <v/>
      </c>
      <c r="AW62" s="35" t="str">
        <f t="shared" ref="AW62:AW64" si="257">IF(AJ62="1+",15,IF(AJ62=1,14,IF(AJ62="1-",13,IF(AJ62="2+",12,IF(AJ62=2,11,IF(AJ62="2-",10,IF(AJ62="3+",9,IF(AJ62=3,8,IF(AJ62="3-",7,IF(AJ62="4+",6,IF(AJ62=4,5,IF(AJ62="4-",4,IF(AJ62="5+",3,IF(AJ62=5,2,IF(AJ62="5-",1,IF(AJ62=6,0,""))))))))))))))))</f>
        <v/>
      </c>
      <c r="AX62" s="35" t="str">
        <f t="shared" ref="AX62:AX64" si="258">IF(AK62="1+",15,IF(AK62=1,14,IF(AK62="1-",13,IF(AK62="2+",12,IF(AK62=2,11,IF(AK62="2-",10,IF(AK62="3+",9,IF(AK62=3,8,IF(AK62="3-",7,IF(AK62="4+",6,IF(AK62=4,5,IF(AK62="4-",4,IF(AK62="5+",3,IF(AK62=5,2,IF(AK62="5-",1,IF(AK62=6,0,""))))))))))))))))</f>
        <v/>
      </c>
      <c r="AY62" s="35" t="str">
        <f t="shared" ref="AY62:AY64" si="259">IF(AL62="1+",15,IF(AL62=1,14,IF(AL62="1-",13,IF(AL62="2+",12,IF(AL62=2,11,IF(AL62="2-",10,IF(AL62="3+",9,IF(AL62=3,8,IF(AL62="3-",7,IF(AL62="4+",6,IF(AL62=4,5,IF(AL62="4-",4,IF(AL62="5+",3,IF(AL62=5,2,IF(AL62="5-",1,IF(AL62=6,0,""))))))))))))))))</f>
        <v/>
      </c>
      <c r="AZ62" s="35" t="str">
        <f t="shared" ref="AZ62:AZ64" si="260">IF(AM62="1+",15,IF(AM62=1,14,IF(AM62="1-",13,IF(AM62="2+",12,IF(AM62=2,11,IF(AM62="2-",10,IF(AM62="3+",9,IF(AM62=3,8,IF(AM62="3-",7,IF(AM62="4+",6,IF(AM62=4,5,IF(AM62="4-",4,IF(AM62="5+",3,IF(AM62=5,2,IF(AM62="5-",1,IF(AM62=6,0,""))))))))))))))))</f>
        <v/>
      </c>
      <c r="BA62" s="36" t="str">
        <f t="shared" ref="BA62:BA64" si="261">IF(AN62="1+",15,IF(AN62=1,14,IF(AN62="1-",13,IF(AN62="2+",12,IF(AN62=2,11,IF(AN62="2-",10,IF(AN62="3+",9,IF(AN62=3,8,IF(AN62="3-",7,IF(AN62="4+",6,IF(AN62=4,5,IF(AN62="4-",4,IF(AN62="5+",3,IF(AN62=5,2,IF(AN62="5-",1,IF(AN62=6,0,""))))))))))))))))</f>
        <v/>
      </c>
      <c r="BB62" s="37"/>
      <c r="BC62" s="38"/>
      <c r="BD62" s="38"/>
      <c r="BE62" s="38"/>
      <c r="BF62" s="39"/>
      <c r="BG62" s="23">
        <f t="shared" ref="BG62:BG64" si="262">IF(COUNT(AT62:BF62),AVERAGE(AT62:BF62),0)</f>
        <v>0</v>
      </c>
      <c r="BH62" s="11"/>
    </row>
    <row r="63" spans="1:60" x14ac:dyDescent="0.25">
      <c r="A63" s="50"/>
      <c r="B63" s="4">
        <f t="shared" ref="B63" si="263">IF(COUNT(R63:AD63,AT63:BF63),(SUM(PRODUCT(AE63,$AE61,COUNTIF(R63:AD63,"&gt;=0")),PRODUCT($BG61,BG63,COUNTIF(AT63:BF63,"&gt;=0"))))/(SUM(PRODUCT($AE61,COUNTIF(R63:AD63,"&gt;=0")),PRODUCT($BG61,COUNTIF(AT63:BF63,"&gt;=0")))),0)</f>
        <v>0</v>
      </c>
      <c r="C63" s="10" t="str">
        <f t="shared" si="234"/>
        <v>-</v>
      </c>
      <c r="D63" s="51">
        <v>0</v>
      </c>
      <c r="E63" s="30"/>
      <c r="F63" s="31"/>
      <c r="G63" s="31"/>
      <c r="H63" s="31"/>
      <c r="I63" s="31"/>
      <c r="J63" s="31"/>
      <c r="K63" s="31"/>
      <c r="L63" s="32"/>
      <c r="M63" s="33" t="str">
        <f t="shared" si="235"/>
        <v/>
      </c>
      <c r="N63" s="34" t="str">
        <f t="shared" si="236"/>
        <v/>
      </c>
      <c r="O63" s="34" t="str">
        <f t="shared" si="237"/>
        <v/>
      </c>
      <c r="P63" s="34" t="str">
        <f t="shared" si="238"/>
        <v/>
      </c>
      <c r="Q63" s="34" t="str">
        <f t="shared" si="239"/>
        <v/>
      </c>
      <c r="R63" s="35" t="str">
        <f t="shared" si="240"/>
        <v/>
      </c>
      <c r="S63" s="35" t="str">
        <f t="shared" si="241"/>
        <v/>
      </c>
      <c r="T63" s="35" t="str">
        <f t="shared" si="242"/>
        <v/>
      </c>
      <c r="U63" s="35" t="str">
        <f t="shared" si="243"/>
        <v/>
      </c>
      <c r="V63" s="35" t="str">
        <f t="shared" si="244"/>
        <v/>
      </c>
      <c r="W63" s="35" t="str">
        <f t="shared" si="245"/>
        <v/>
      </c>
      <c r="X63" s="35" t="str">
        <f t="shared" si="246"/>
        <v/>
      </c>
      <c r="Y63" s="36" t="str">
        <f t="shared" si="247"/>
        <v/>
      </c>
      <c r="Z63" s="37"/>
      <c r="AA63" s="38"/>
      <c r="AB63" s="38"/>
      <c r="AC63" s="38"/>
      <c r="AD63" s="39"/>
      <c r="AE63" s="23">
        <f t="shared" si="248"/>
        <v>0</v>
      </c>
      <c r="AF63" s="82"/>
      <c r="AG63" s="30"/>
      <c r="AH63" s="31"/>
      <c r="AI63" s="31"/>
      <c r="AJ63" s="31"/>
      <c r="AK63" s="31"/>
      <c r="AL63" s="31"/>
      <c r="AM63" s="31"/>
      <c r="AN63" s="32"/>
      <c r="AO63" s="33" t="str">
        <f t="shared" si="249"/>
        <v/>
      </c>
      <c r="AP63" s="34" t="str">
        <f t="shared" si="250"/>
        <v/>
      </c>
      <c r="AQ63" s="34" t="str">
        <f t="shared" si="251"/>
        <v/>
      </c>
      <c r="AR63" s="34" t="str">
        <f t="shared" si="252"/>
        <v/>
      </c>
      <c r="AS63" s="34" t="str">
        <f t="shared" si="253"/>
        <v/>
      </c>
      <c r="AT63" s="35" t="str">
        <f t="shared" si="254"/>
        <v/>
      </c>
      <c r="AU63" s="35" t="str">
        <f t="shared" si="255"/>
        <v/>
      </c>
      <c r="AV63" s="35" t="str">
        <f t="shared" si="256"/>
        <v/>
      </c>
      <c r="AW63" s="35" t="str">
        <f t="shared" si="257"/>
        <v/>
      </c>
      <c r="AX63" s="35" t="str">
        <f t="shared" si="258"/>
        <v/>
      </c>
      <c r="AY63" s="35" t="str">
        <f t="shared" si="259"/>
        <v/>
      </c>
      <c r="AZ63" s="35" t="str">
        <f t="shared" si="260"/>
        <v/>
      </c>
      <c r="BA63" s="36" t="str">
        <f t="shared" si="261"/>
        <v/>
      </c>
      <c r="BB63" s="37"/>
      <c r="BC63" s="38"/>
      <c r="BD63" s="38"/>
      <c r="BE63" s="38"/>
      <c r="BF63" s="39"/>
      <c r="BG63" s="23">
        <f t="shared" si="262"/>
        <v>0</v>
      </c>
      <c r="BH63" s="11"/>
    </row>
    <row r="64" spans="1:60" ht="15.75" thickBot="1" x14ac:dyDescent="0.3">
      <c r="A64" s="50"/>
      <c r="B64" s="4">
        <f t="shared" ref="B64" si="264">IF(COUNT(R64:AD64,AT64:BF64),(SUM(PRODUCT(AE64,$AE61,COUNTIF(R64:AD64,"&gt;=0")),PRODUCT($BG61,BG64,COUNTIF(AT64:BF64,"&gt;=0"))))/(SUM(PRODUCT($AE61,COUNTIF(R64:AD64,"&gt;=0")),PRODUCT($BG61,COUNTIF(AT64:BF64,"&gt;=0")))),0)</f>
        <v>0</v>
      </c>
      <c r="C64" s="10" t="str">
        <f t="shared" si="234"/>
        <v>-</v>
      </c>
      <c r="D64" s="51">
        <v>0</v>
      </c>
      <c r="E64" s="40"/>
      <c r="F64" s="41"/>
      <c r="G64" s="41"/>
      <c r="H64" s="41"/>
      <c r="I64" s="41"/>
      <c r="J64" s="41"/>
      <c r="K64" s="41"/>
      <c r="L64" s="42"/>
      <c r="M64" s="43" t="str">
        <f t="shared" si="235"/>
        <v/>
      </c>
      <c r="N64" s="44" t="str">
        <f t="shared" si="236"/>
        <v/>
      </c>
      <c r="O64" s="44" t="str">
        <f t="shared" si="237"/>
        <v/>
      </c>
      <c r="P64" s="44" t="str">
        <f t="shared" si="238"/>
        <v/>
      </c>
      <c r="Q64" s="44" t="str">
        <f t="shared" si="239"/>
        <v/>
      </c>
      <c r="R64" s="45" t="str">
        <f t="shared" si="240"/>
        <v/>
      </c>
      <c r="S64" s="45" t="str">
        <f t="shared" si="241"/>
        <v/>
      </c>
      <c r="T64" s="45" t="str">
        <f t="shared" si="242"/>
        <v/>
      </c>
      <c r="U64" s="45" t="str">
        <f t="shared" si="243"/>
        <v/>
      </c>
      <c r="V64" s="45" t="str">
        <f t="shared" si="244"/>
        <v/>
      </c>
      <c r="W64" s="45" t="str">
        <f t="shared" si="245"/>
        <v/>
      </c>
      <c r="X64" s="45" t="str">
        <f t="shared" si="246"/>
        <v/>
      </c>
      <c r="Y64" s="46" t="str">
        <f t="shared" si="247"/>
        <v/>
      </c>
      <c r="Z64" s="47"/>
      <c r="AA64" s="48"/>
      <c r="AB64" s="48"/>
      <c r="AC64" s="48"/>
      <c r="AD64" s="49"/>
      <c r="AE64" s="24">
        <f t="shared" si="248"/>
        <v>0</v>
      </c>
      <c r="AF64" s="82"/>
      <c r="AG64" s="40"/>
      <c r="AH64" s="41"/>
      <c r="AI64" s="41"/>
      <c r="AJ64" s="41"/>
      <c r="AK64" s="41"/>
      <c r="AL64" s="41"/>
      <c r="AM64" s="41"/>
      <c r="AN64" s="42"/>
      <c r="AO64" s="43" t="str">
        <f t="shared" si="249"/>
        <v/>
      </c>
      <c r="AP64" s="44" t="str">
        <f t="shared" si="250"/>
        <v/>
      </c>
      <c r="AQ64" s="44" t="str">
        <f t="shared" si="251"/>
        <v/>
      </c>
      <c r="AR64" s="44" t="str">
        <f t="shared" si="252"/>
        <v/>
      </c>
      <c r="AS64" s="44" t="str">
        <f t="shared" si="253"/>
        <v/>
      </c>
      <c r="AT64" s="45" t="str">
        <f t="shared" si="254"/>
        <v/>
      </c>
      <c r="AU64" s="45" t="str">
        <f t="shared" si="255"/>
        <v/>
      </c>
      <c r="AV64" s="45" t="str">
        <f t="shared" si="256"/>
        <v/>
      </c>
      <c r="AW64" s="45" t="str">
        <f t="shared" si="257"/>
        <v/>
      </c>
      <c r="AX64" s="45" t="str">
        <f t="shared" si="258"/>
        <v/>
      </c>
      <c r="AY64" s="45" t="str">
        <f t="shared" si="259"/>
        <v/>
      </c>
      <c r="AZ64" s="45" t="str">
        <f t="shared" si="260"/>
        <v/>
      </c>
      <c r="BA64" s="46" t="str">
        <f t="shared" si="261"/>
        <v/>
      </c>
      <c r="BB64" s="47"/>
      <c r="BC64" s="48"/>
      <c r="BD64" s="48"/>
      <c r="BE64" s="48"/>
      <c r="BF64" s="49"/>
      <c r="BG64" s="24">
        <f t="shared" si="262"/>
        <v>0</v>
      </c>
      <c r="BH64" s="11"/>
    </row>
    <row r="65" spans="1:60" ht="19.5" thickBot="1" x14ac:dyDescent="0.35">
      <c r="A65" s="62" t="s">
        <v>12</v>
      </c>
      <c r="B65" s="52" t="str">
        <f t="shared" ref="B65" si="265">IF(COUNT(R62:AD64,AT62:BF64),(SUM(PRODUCT(AE62,D62,COUNT(R62:AD62),$AE61),PRODUCT(AE63,D63,COUNT(R63:AD63),$AE61),PRODUCT(AE64,D64,COUNT(R64:AD64),$AE61),PRODUCT(BG62,$BG61,D62,COUNT(AT62:BF62)),PRODUCT(BG63,$BG61,D63,COUNT(AT63:BF63)),PRODUCT(BG64,$BG61,D64,COUNT(AT64:BF64)))/(SUM(PRODUCT(D62,COUNT(R62:AD62),$AE61),PRODUCT(D63,COUNT(R63:AD63),$AE61),PRODUCT(D64,COUNT(R64:AD64),$AE61),PRODUCT($BG61,D62,COUNT(AT62:BF62)),PRODUCT($BG61,D63,COUNT(AT63:BF63)),PRODUCT($BG61,D64,COUNT(AT64:BF64))))),"-")</f>
        <v>-</v>
      </c>
      <c r="C65" s="53" t="str">
        <f t="shared" ref="C65" si="266">IF(COUNT(R62:AD64,AT62:BF64),IF(B65&gt;=12.5,1,IF(B65&gt;=9.5,2,IF(B65&gt;=6.5,3,IF(B65&gt;=3.5,4,IF(B65&gt;=0.5,5,6))))),"-")</f>
        <v>-</v>
      </c>
      <c r="D65" s="54"/>
      <c r="E65" s="55"/>
      <c r="F65" s="55"/>
      <c r="G65" s="55"/>
      <c r="H65" s="55"/>
      <c r="I65" s="55"/>
      <c r="J65" s="55"/>
      <c r="K65" s="55"/>
      <c r="L65" s="55"/>
      <c r="M65" s="55"/>
      <c r="N65" s="55"/>
      <c r="O65" s="55"/>
      <c r="P65" s="55"/>
      <c r="Q65" s="55"/>
      <c r="R65" s="56" t="str">
        <f t="shared" si="240"/>
        <v/>
      </c>
      <c r="S65" s="56" t="str">
        <f t="shared" si="241"/>
        <v/>
      </c>
      <c r="T65" s="56" t="str">
        <f t="shared" si="242"/>
        <v/>
      </c>
      <c r="U65" s="56" t="str">
        <f t="shared" si="243"/>
        <v/>
      </c>
      <c r="V65" s="56" t="str">
        <f t="shared" si="244"/>
        <v/>
      </c>
      <c r="W65" s="56" t="str">
        <f t="shared" si="245"/>
        <v/>
      </c>
      <c r="X65" s="56" t="str">
        <f t="shared" si="246"/>
        <v/>
      </c>
      <c r="Y65" s="56" t="str">
        <f t="shared" si="247"/>
        <v/>
      </c>
      <c r="Z65" s="56"/>
      <c r="AA65" s="56"/>
      <c r="AB65" s="56"/>
      <c r="AC65" s="57"/>
      <c r="AD65" s="56"/>
      <c r="AE65" s="58"/>
      <c r="AF65" s="59"/>
      <c r="AG65" s="56"/>
      <c r="AH65" s="56"/>
      <c r="AI65" s="56"/>
      <c r="AJ65" s="56"/>
      <c r="AK65" s="56"/>
      <c r="AL65" s="56"/>
      <c r="AM65" s="56"/>
      <c r="AN65" s="56"/>
      <c r="AO65" s="60"/>
      <c r="AP65" s="60"/>
      <c r="AQ65" s="60"/>
      <c r="AR65" s="60"/>
      <c r="AS65" s="60"/>
      <c r="AT65" s="56"/>
      <c r="AU65" s="56"/>
      <c r="AV65" s="56"/>
      <c r="AW65" s="56"/>
      <c r="AX65" s="56"/>
      <c r="AY65" s="56"/>
      <c r="AZ65" s="56"/>
      <c r="BA65" s="56"/>
      <c r="BB65" s="56"/>
      <c r="BC65" s="56"/>
      <c r="BD65" s="56"/>
      <c r="BE65" s="56"/>
      <c r="BF65" s="56"/>
      <c r="BG65" s="61"/>
      <c r="BH65" s="11"/>
    </row>
    <row r="66" spans="1:60" ht="15.75" thickBot="1" x14ac:dyDescent="0.3">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11"/>
    </row>
    <row r="67" spans="1:60" ht="15.75" thickBot="1" x14ac:dyDescent="0.3">
      <c r="A67" s="63" t="s">
        <v>21</v>
      </c>
      <c r="B67" s="76" t="s">
        <v>11</v>
      </c>
      <c r="C67" s="77"/>
      <c r="D67" s="78"/>
      <c r="E67" s="79" t="s">
        <v>8</v>
      </c>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80"/>
      <c r="AF67" s="81"/>
      <c r="AG67" s="83" t="s">
        <v>9</v>
      </c>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80"/>
      <c r="BH67" s="11"/>
    </row>
    <row r="68" spans="1:60" ht="15.75" thickBot="1" x14ac:dyDescent="0.3">
      <c r="A68" s="84" t="s">
        <v>10</v>
      </c>
      <c r="B68" s="27" t="s">
        <v>5</v>
      </c>
      <c r="C68" s="27" t="s">
        <v>2</v>
      </c>
      <c r="D68" s="86" t="s">
        <v>3</v>
      </c>
      <c r="E68" s="87" t="s">
        <v>7</v>
      </c>
      <c r="F68" s="88"/>
      <c r="G68" s="88"/>
      <c r="H68" s="88"/>
      <c r="I68" s="88"/>
      <c r="J68" s="88"/>
      <c r="K68" s="88"/>
      <c r="L68" s="88"/>
      <c r="M68" s="88"/>
      <c r="N68" s="88"/>
      <c r="O68" s="88"/>
      <c r="P68" s="88"/>
      <c r="Q68" s="88"/>
      <c r="R68" s="88"/>
      <c r="S68" s="88"/>
      <c r="T68" s="88"/>
      <c r="U68" s="88"/>
      <c r="V68" s="88"/>
      <c r="W68" s="88"/>
      <c r="X68" s="88"/>
      <c r="Y68" s="88"/>
      <c r="Z68" s="88"/>
      <c r="AA68" s="88"/>
      <c r="AB68" s="88"/>
      <c r="AC68" s="88"/>
      <c r="AD68" s="89"/>
      <c r="AE68" s="21" t="s">
        <v>1</v>
      </c>
      <c r="AF68" s="82"/>
      <c r="AG68" s="87" t="s">
        <v>7</v>
      </c>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9"/>
      <c r="BG68" s="21" t="s">
        <v>1</v>
      </c>
      <c r="BH68" s="11"/>
    </row>
    <row r="69" spans="1:60" x14ac:dyDescent="0.25">
      <c r="A69" s="85"/>
      <c r="B69" s="25"/>
      <c r="C69" s="25"/>
      <c r="D69" s="86"/>
      <c r="E69" s="90" t="s">
        <v>0</v>
      </c>
      <c r="F69" s="91"/>
      <c r="G69" s="91"/>
      <c r="H69" s="91"/>
      <c r="I69" s="91"/>
      <c r="J69" s="91"/>
      <c r="K69" s="91"/>
      <c r="L69" s="92"/>
      <c r="M69" s="20"/>
      <c r="N69" s="20"/>
      <c r="O69" s="20"/>
      <c r="P69" s="20"/>
      <c r="Q69" s="20"/>
      <c r="R69" s="20"/>
      <c r="S69" s="20"/>
      <c r="T69" s="20"/>
      <c r="U69" s="20"/>
      <c r="V69" s="20"/>
      <c r="W69" s="20"/>
      <c r="X69" s="20"/>
      <c r="Y69" s="20"/>
      <c r="Z69" s="93" t="s">
        <v>6</v>
      </c>
      <c r="AA69" s="94"/>
      <c r="AB69" s="94"/>
      <c r="AC69" s="94"/>
      <c r="AD69" s="95"/>
      <c r="AE69" s="22">
        <v>0</v>
      </c>
      <c r="AF69" s="82"/>
      <c r="AG69" s="90" t="s">
        <v>0</v>
      </c>
      <c r="AH69" s="91"/>
      <c r="AI69" s="91"/>
      <c r="AJ69" s="91"/>
      <c r="AK69" s="91"/>
      <c r="AL69" s="91"/>
      <c r="AM69" s="91"/>
      <c r="AN69" s="92"/>
      <c r="AO69" s="20"/>
      <c r="AP69" s="20"/>
      <c r="AQ69" s="20"/>
      <c r="AR69" s="20"/>
      <c r="AS69" s="20"/>
      <c r="AT69" s="20"/>
      <c r="AU69" s="20"/>
      <c r="AV69" s="20"/>
      <c r="AW69" s="20"/>
      <c r="AX69" s="20"/>
      <c r="AY69" s="20"/>
      <c r="AZ69" s="20"/>
      <c r="BA69" s="20"/>
      <c r="BB69" s="93" t="s">
        <v>6</v>
      </c>
      <c r="BC69" s="94"/>
      <c r="BD69" s="94"/>
      <c r="BE69" s="94"/>
      <c r="BF69" s="95"/>
      <c r="BG69" s="22">
        <v>0</v>
      </c>
      <c r="BH69" s="11"/>
    </row>
    <row r="70" spans="1:60" x14ac:dyDescent="0.25">
      <c r="A70" s="50"/>
      <c r="B70" s="4">
        <f t="shared" ref="B70" si="267">IF(COUNT(R70:AD70,AT70:BF70),(SUM(PRODUCT(AE70,$AE69,COUNTIF(R70:AD70,"&gt;=0")),PRODUCT($BG69,BG70,COUNTIF(AT70:BF70,"&gt;=0"))))/(SUM(PRODUCT($AE69,COUNTIF(R70:AD70,"&gt;=0")),PRODUCT($BG69,COUNTIF(AT70:BF70,"&gt;=0")))),0)</f>
        <v>0</v>
      </c>
      <c r="C70" s="10" t="str">
        <f t="shared" ref="C70:C72" si="268">IF(COUNT(R70:AD70,AT70:BF70),IF(B70&gt;=12.5,1,IF(B70&gt;=9.5,2,IF(B70&gt;=6.5,3,IF(B70&gt;=3.5,4,IF(B70&gt;=0.5,5,6))))),"-")</f>
        <v>-</v>
      </c>
      <c r="D70" s="51">
        <v>0</v>
      </c>
      <c r="E70" s="30"/>
      <c r="F70" s="31"/>
      <c r="G70" s="31"/>
      <c r="H70" s="31"/>
      <c r="I70" s="31"/>
      <c r="J70" s="31"/>
      <c r="K70" s="31"/>
      <c r="L70" s="32"/>
      <c r="M70" s="33" t="str">
        <f t="shared" ref="M70:M72" si="269">IF(Z70="","",IF(Z70&lt;0.5,6,IF(AND(Z70&gt;=0.5,Z70&lt;1.5),"5-",IF(AND(Z70&gt;=1.5,Z70&lt;2.5),5,IF(AND(Z70&gt;=2.5,Z70&lt;3.5),"5+",IF(AND(Z70&gt;=3.5,Z70&lt;4.5),"4-",IF(AND(Z70&gt;=4.5,Z70&lt;5.5),4,IF(AND(Z70&gt;=5.5,Z70&lt;6.5),"4+",IF(AND(Z70&gt;=6.5,Z70&lt;7.5),"3-",IF(AND(Z70&gt;=7.5,Z70&lt;8.5),3,IF(AND(Z70&gt;=8.5,Z70&lt;9.5),"3+",IF(AND(Z70&gt;=9.5,Z70&lt;10.5),"2-",IF(AND(Z70&gt;=10.5,Z70&lt;11.5),2,IF(AND(Z70&gt;=11.5,Z70&lt;12.5),"2+",IF(AND(Z70&gt;=12.5,Z70&lt;13.5),"1-",IF(AND(Z70&gt;=13.5,Z70&lt;14.5),1,IF(AND(Z70&gt;=14.5,Z70&lt;=15),"1+","")))))))))))))))))</f>
        <v/>
      </c>
      <c r="N70" s="34" t="str">
        <f t="shared" ref="N70:N72" si="270">IF(AA70="","",IF(AA70&lt;0.5,6,IF(AND(AA70&gt;=0.5,AA70&lt;1.5),"5-",IF(AND(AA70&gt;=1.5,AA70&lt;2.5),5,IF(AND(AA70&gt;=2.5,AA70&lt;3.5),"5+",IF(AND(AA70&gt;=3.5,AA70&lt;4.5),"4-",IF(AND(AA70&gt;=4.5,AA70&lt;5.5),4,IF(AND(AA70&gt;=5.5,AA70&lt;6.5),"4+",IF(AND(AA70&gt;=6.5,AA70&lt;7.5),"3-",IF(AND(AA70&gt;=7.5,AA70&lt;8.5),3,IF(AND(AA70&gt;=8.5,AA70&lt;9.5),"3+",IF(AND(AA70&gt;=9.5,AA70&lt;10.5),"2-",IF(AND(AA70&gt;=10.5,AA70&lt;11.5),2,IF(AND(AA70&gt;=11.5,AA70&lt;12.5),"2+",IF(AND(AA70&gt;=12.5,AA70&lt;13.5),"1-",IF(AND(AA70&gt;=13.5,AA70&lt;14.5),1,IF(AND(AA70&gt;=14.5,AA70&lt;=15),"1+","")))))))))))))))))</f>
        <v/>
      </c>
      <c r="O70" s="34" t="str">
        <f t="shared" ref="O70:O72" si="271">IF(AB70="","",IF(AB70&lt;0.5,6,IF(AND(AB70&gt;=0.5,AB70&lt;1.5),"5-",IF(AND(AB70&gt;=1.5,AB70&lt;2.5),5,IF(AND(AB70&gt;=2.5,AB70&lt;3.5),"5+",IF(AND(AB70&gt;=3.5,AB70&lt;4.5),"4-",IF(AND(AB70&gt;=4.5,AB70&lt;5.5),4,IF(AND(AB70&gt;=5.5,AB70&lt;6.5),"4+",IF(AND(AB70&gt;=6.5,AB70&lt;7.5),"3-",IF(AND(AB70&gt;=7.5,AB70&lt;8.5),3,IF(AND(AB70&gt;=8.5,AB70&lt;9.5),"3+",IF(AND(AB70&gt;=9.5,AB70&lt;10.5),"2-",IF(AND(AB70&gt;=10.5,AB70&lt;11.5),2,IF(AND(AB70&gt;=11.5,AB70&lt;12.5),"2+",IF(AND(AB70&gt;=12.5,AB70&lt;13.5),"1-",IF(AND(AB70&gt;=13.5,AB70&lt;14.5),1,IF(AND(AB70&gt;=14.5,AB70&lt;=15),"1+","")))))))))))))))))</f>
        <v/>
      </c>
      <c r="P70" s="34" t="str">
        <f t="shared" ref="P70:P72" si="272">IF(AC70="","",IF(AC70&lt;0.5,6,IF(AND(AC70&gt;=0.5,AC70&lt;1.5),"5-",IF(AND(AC70&gt;=1.5,AC70&lt;2.5),5,IF(AND(AC70&gt;=2.5,AC70&lt;3.5),"5+",IF(AND(AC70&gt;=3.5,AC70&lt;4.5),"4-",IF(AND(AC70&gt;=4.5,AC70&lt;5.5),4,IF(AND(AC70&gt;=5.5,AC70&lt;6.5),"4+",IF(AND(AC70&gt;=6.5,AC70&lt;7.5),"3-",IF(AND(AC70&gt;=7.5,AC70&lt;8.5),3,IF(AND(AC70&gt;=8.5,AC70&lt;9.5),"3+",IF(AND(AC70&gt;=9.5,AC70&lt;10.5),"2-",IF(AND(AC70&gt;=10.5,AC70&lt;11.5),2,IF(AND(AC70&gt;=11.5,AC70&lt;12.5),"2+",IF(AND(AC70&gt;=12.5,AC70&lt;13.5),"1-",IF(AND(AC70&gt;=13.5,AC70&lt;14.5),1,IF(AND(AC70&gt;=14.5,AC70&lt;=15),"1+","")))))))))))))))))</f>
        <v/>
      </c>
      <c r="Q70" s="34" t="str">
        <f t="shared" ref="Q70:Q72" si="273">IF(AD70="","",IF(AD70&lt;0.5,6,IF(AND(AD70&gt;=0.5,AD70&lt;1.5),"5-",IF(AND(AD70&gt;=1.5,AD70&lt;2.5),5,IF(AND(AD70&gt;=2.5,AD70&lt;3.5),"5+",IF(AND(AD70&gt;=3.5,AD70&lt;4.5),"4-",IF(AND(AD70&gt;=4.5,AD70&lt;5.5),4,IF(AND(AD70&gt;=5.5,AD70&lt;6.5),"4+",IF(AND(AD70&gt;=6.5,AD70&lt;7.5),"3-",IF(AND(AD70&gt;=7.5,AD70&lt;8.5),3,IF(AND(AD70&gt;=8.5,AD70&lt;9.5),"3+",IF(AND(AD70&gt;=9.5,AD70&lt;10.5),"2-",IF(AND(AD70&gt;=10.5,AD70&lt;11.5),2,IF(AND(AD70&gt;=11.5,AD70&lt;12.5),"2+",IF(AND(AD70&gt;=12.5,AD70&lt;13.5),"1-",IF(AND(AD70&gt;=13.5,AD70&lt;14.5),1,IF(AND(AD70&gt;=14.5,AD70&lt;=15),"1+","")))))))))))))))))</f>
        <v/>
      </c>
      <c r="R70" s="35" t="str">
        <f t="shared" ref="R70:R73" si="274">IF(E70="1+",15,IF(E70=1,14,IF(E70="1-",13,IF(E70="2+",12,IF(E70=2,11,IF(E70="2-",10,IF(E70="3+",9,IF(E70=3,8,IF(E70="3-",7,IF(E70="4+",6,IF(E70=4,5,IF(E70="4-",4,IF(E70="5+",3,IF(E70=5,2,IF(E70="5-",1,IF(E70=6,0,IF(E70&gt;6,"E",IF(E70&lt;0,"E",""))))))))))))))))))</f>
        <v/>
      </c>
      <c r="S70" s="35" t="str">
        <f t="shared" ref="S70:S73" si="275">IF(F70="1+",15,IF(F70=1,14,IF(F70="1-",13,IF(F70="2+",12,IF(F70=2,11,IF(F70="2-",10,IF(F70="3+",9,IF(F70=3,8,IF(F70="3-",7,IF(F70="4+",6,IF(F70=4,5,IF(F70="4-",4,IF(F70="5+",3,IF(F70=5,2,IF(F70="5-",1,IF(F70=6,0,IF(F70&gt;6,"E",IF(F70&lt;0,"E",""))))))))))))))))))</f>
        <v/>
      </c>
      <c r="T70" s="35" t="str">
        <f t="shared" ref="T70:T73" si="276">IF(G70="1+",15,IF(G70=1,14,IF(G70="1-",13,IF(G70="2+",12,IF(G70=2,11,IF(G70="2-",10,IF(G70="3+",9,IF(G70=3,8,IF(G70="3-",7,IF(G70="4+",6,IF(G70=4,5,IF(G70="4-",4,IF(G70="5+",3,IF(G70=5,2,IF(G70="5-",1,IF(G70=6,0,IF(G70&gt;6,"E",IF(G70&lt;0,"E",""))))))))))))))))))</f>
        <v/>
      </c>
      <c r="U70" s="35" t="str">
        <f t="shared" ref="U70:U73" si="277">IF(H70="1+",15,IF(H70=1,14,IF(H70="1-",13,IF(H70="2+",12,IF(H70=2,11,IF(H70="2-",10,IF(H70="3+",9,IF(H70=3,8,IF(H70="3-",7,IF(H70="4+",6,IF(H70=4,5,IF(H70="4-",4,IF(H70="5+",3,IF(H70=5,2,IF(H70="5-",1,IF(H70=6,0,IF(H70&gt;6,"E",IF(H70&lt;0,"E",""))))))))))))))))))</f>
        <v/>
      </c>
      <c r="V70" s="35" t="str">
        <f t="shared" ref="V70:V73" si="278">IF(I70="1+",15,IF(I70=1,14,IF(I70="1-",13,IF(I70="2+",12,IF(I70=2,11,IF(I70="2-",10,IF(I70="3+",9,IF(I70=3,8,IF(I70="3-",7,IF(I70="4+",6,IF(I70=4,5,IF(I70="4-",4,IF(I70="5+",3,IF(I70=5,2,IF(I70="5-",1,IF(I70=6,0,IF(I70&gt;6,"E",IF(I70&lt;0,"E",""))))))))))))))))))</f>
        <v/>
      </c>
      <c r="W70" s="35" t="str">
        <f t="shared" ref="W70:W73" si="279">IF(J70="1+",15,IF(J70=1,14,IF(J70="1-",13,IF(J70="2+",12,IF(J70=2,11,IF(J70="2-",10,IF(J70="3+",9,IF(J70=3,8,IF(J70="3-",7,IF(J70="4+",6,IF(J70=4,5,IF(J70="4-",4,IF(J70="5+",3,IF(J70=5,2,IF(J70="5-",1,IF(J70=6,0,IF(J70&gt;6,"E",IF(J70&lt;0,"E",""))))))))))))))))))</f>
        <v/>
      </c>
      <c r="X70" s="35" t="str">
        <f t="shared" ref="X70:X73" si="280">IF(K70="1+",15,IF(K70=1,14,IF(K70="1-",13,IF(K70="2+",12,IF(K70=2,11,IF(K70="2-",10,IF(K70="3+",9,IF(K70=3,8,IF(K70="3-",7,IF(K70="4+",6,IF(K70=4,5,IF(K70="4-",4,IF(K70="5+",3,IF(K70=5,2,IF(K70="5-",1,IF(K70=6,0,IF(K70&gt;6,"E",IF(K70&lt;0,"E",""))))))))))))))))))</f>
        <v/>
      </c>
      <c r="Y70" s="36" t="str">
        <f t="shared" ref="Y70:Y73" si="281">IF(L70="1+",15,IF(L70=1,14,IF(L70="1-",13,IF(L70="2+",12,IF(L70=2,11,IF(L70="2-",10,IF(L70="3+",9,IF(L70=3,8,IF(L70="3-",7,IF(L70="4+",6,IF(L70=4,5,IF(L70="4-",4,IF(L70="5+",3,IF(L70=5,2,IF(L70="5-",1,IF(L70=6,0,IF(L70&gt;6,"E",IF(L70&lt;0,"E",""))))))))))))))))))</f>
        <v/>
      </c>
      <c r="Z70" s="37"/>
      <c r="AA70" s="38"/>
      <c r="AB70" s="38"/>
      <c r="AC70" s="38"/>
      <c r="AD70" s="39"/>
      <c r="AE70" s="23">
        <f t="shared" ref="AE70:AE72" si="282">IF(COUNT(R70:AD70),AVERAGE(R70:AD70),0)</f>
        <v>0</v>
      </c>
      <c r="AF70" s="82"/>
      <c r="AG70" s="30"/>
      <c r="AH70" s="31"/>
      <c r="AI70" s="31"/>
      <c r="AJ70" s="31"/>
      <c r="AK70" s="31"/>
      <c r="AL70" s="31"/>
      <c r="AM70" s="31"/>
      <c r="AN70" s="32"/>
      <c r="AO70" s="33" t="str">
        <f t="shared" ref="AO70:AO72" si="283">IF(BB70="","",IF(BB70&lt;0.5,6,IF(AND(BB70&gt;=0.5,BB70&lt;1.5),"5-",IF(AND(BB70&gt;=1.5,BB70&lt;2.5),5,IF(AND(BB70&gt;=2.5,BB70&lt;3.5),"5+",IF(AND(BB70&gt;=3.5,BB70&lt;4.5),"4-",IF(AND(BB70&gt;=4.5,BB70&lt;5.5),4,IF(AND(BB70&gt;=5.5,BB70&lt;6.5),"4+",IF(AND(BB70&gt;=6.5,BB70&lt;7.5),"3-",IF(AND(BB70&gt;=7.5,BB70&lt;8.5),3,IF(AND(BB70&gt;=8.5,BB70&lt;9.5),"3+",IF(AND(BB70&gt;=9.5,BB70&lt;10.5),"2-",IF(AND(BB70&gt;=10.5,BB70&lt;11.5),2,IF(AND(BB70&gt;=11.5,BB70&lt;12.5),"2+",IF(AND(BB70&gt;=12.5,BB70&lt;13.5),"1-",IF(AND(BB70&gt;=13.5,BB70&lt;14.5),1,IF(AND(BB70&gt;=14.5,BB70&lt;=15),"1+","")))))))))))))))))</f>
        <v/>
      </c>
      <c r="AP70" s="34" t="str">
        <f t="shared" ref="AP70:AP72" si="284">IF(BC70="","",IF(BC70&lt;0.5,6,IF(AND(BC70&gt;=0.5,BC70&lt;1.5),"5-",IF(AND(BC70&gt;=1.5,BC70&lt;2.5),5,IF(AND(BC70&gt;=2.5,BC70&lt;3.5),"5+",IF(AND(BC70&gt;=3.5,BC70&lt;4.5),"4-",IF(AND(BC70&gt;=4.5,BC70&lt;5.5),4,IF(AND(BC70&gt;=5.5,BC70&lt;6.5),"4+",IF(AND(BC70&gt;=6.5,BC70&lt;7.5),"3-",IF(AND(BC70&gt;=7.5,BC70&lt;8.5),3,IF(AND(BC70&gt;=8.5,BC70&lt;9.5),"3+",IF(AND(BC70&gt;=9.5,BC70&lt;10.5),"2-",IF(AND(BC70&gt;=10.5,BC70&lt;11.5),2,IF(AND(BC70&gt;=11.5,BC70&lt;12.5),"2+",IF(AND(BC70&gt;=12.5,BC70&lt;13.5),"1-",IF(AND(BC70&gt;=13.5,BC70&lt;14.5),1,IF(AND(BC70&gt;=14.5,BC70&lt;=15),"1+","")))))))))))))))))</f>
        <v/>
      </c>
      <c r="AQ70" s="34" t="str">
        <f t="shared" ref="AQ70:AQ72" si="285">IF(BD70="","",IF(BD70&lt;0.5,6,IF(AND(BD70&gt;=0.5,BD70&lt;1.5),"5-",IF(AND(BD70&gt;=1.5,BD70&lt;2.5),5,IF(AND(BD70&gt;=2.5,BD70&lt;3.5),"5+",IF(AND(BD70&gt;=3.5,BD70&lt;4.5),"4-",IF(AND(BD70&gt;=4.5,BD70&lt;5.5),4,IF(AND(BD70&gt;=5.5,BD70&lt;6.5),"4+",IF(AND(BD70&gt;=6.5,BD70&lt;7.5),"3-",IF(AND(BD70&gt;=7.5,BD70&lt;8.5),3,IF(AND(BD70&gt;=8.5,BD70&lt;9.5),"3+",IF(AND(BD70&gt;=9.5,BD70&lt;10.5),"2-",IF(AND(BD70&gt;=10.5,BD70&lt;11.5),2,IF(AND(BD70&gt;=11.5,BD70&lt;12.5),"2+",IF(AND(BD70&gt;=12.5,BD70&lt;13.5),"1-",IF(AND(BD70&gt;=13.5,BD70&lt;14.5),1,IF(AND(BD70&gt;=14.5,BD70&lt;=15),"1+","")))))))))))))))))</f>
        <v/>
      </c>
      <c r="AR70" s="34" t="str">
        <f t="shared" ref="AR70:AR72" si="286">IF(BE70="","",IF(BE70&lt;0.5,6,IF(AND(BE70&gt;=0.5,BE70&lt;1.5),"5-",IF(AND(BE70&gt;=1.5,BE70&lt;2.5),5,IF(AND(BE70&gt;=2.5,BE70&lt;3.5),"5+",IF(AND(BE70&gt;=3.5,BE70&lt;4.5),"4-",IF(AND(BE70&gt;=4.5,BE70&lt;5.5),4,IF(AND(BE70&gt;=5.5,BE70&lt;6.5),"4+",IF(AND(BE70&gt;=6.5,BE70&lt;7.5),"3-",IF(AND(BE70&gt;=7.5,BE70&lt;8.5),3,IF(AND(BE70&gt;=8.5,BE70&lt;9.5),"3+",IF(AND(BE70&gt;=9.5,BE70&lt;10.5),"2-",IF(AND(BE70&gt;=10.5,BE70&lt;11.5),2,IF(AND(BE70&gt;=11.5,BE70&lt;12.5),"2+",IF(AND(BE70&gt;=12.5,BE70&lt;13.5),"1-",IF(AND(BE70&gt;=13.5,BE70&lt;14.5),1,IF(AND(BE70&gt;=14.5,BE70&lt;=15),"1+","")))))))))))))))))</f>
        <v/>
      </c>
      <c r="AS70" s="34" t="str">
        <f t="shared" ref="AS70:AS72" si="287">IF(BF70="","",IF(BF70&lt;0.5,6,IF(AND(BF70&gt;=0.5,BF70&lt;1.5),"5-",IF(AND(BF70&gt;=1.5,BF70&lt;2.5),5,IF(AND(BF70&gt;=2.5,BF70&lt;3.5),"5+",IF(AND(BF70&gt;=3.5,BF70&lt;4.5),"4-",IF(AND(BF70&gt;=4.5,BF70&lt;5.5),4,IF(AND(BF70&gt;=5.5,BF70&lt;6.5),"4+",IF(AND(BF70&gt;=6.5,BF70&lt;7.5),"3-",IF(AND(BF70&gt;=7.5,BF70&lt;8.5),3,IF(AND(BF70&gt;=8.5,BF70&lt;9.5),"3+",IF(AND(BF70&gt;=9.5,BF70&lt;10.5),"2-",IF(AND(BF70&gt;=10.5,BF70&lt;11.5),2,IF(AND(BF70&gt;=11.5,BF70&lt;12.5),"2+",IF(AND(BF70&gt;=12.5,BF70&lt;13.5),"1-",IF(AND(BF70&gt;=13.5,BF70&lt;14.5),1,IF(AND(BF70&gt;=14.5,BF70&lt;=15),"1+","")))))))))))))))))</f>
        <v/>
      </c>
      <c r="AT70" s="35" t="str">
        <f t="shared" ref="AT70:AT72" si="288">IF(AG70="1+",15,IF(AG70=1,14,IF(AG70="1-",13,IF(AG70="2+",12,IF(AG70=2,11,IF(AG70="2-",10,IF(AG70="3+",9,IF(AG70=3,8,IF(AG70="3-",7,IF(AG70="4+",6,IF(AG70=4,5,IF(AG70="4-",4,IF(AG70="5+",3,IF(AG70=5,2,IF(AG70="5-",1,IF(AG70=6,0,""))))))))))))))))</f>
        <v/>
      </c>
      <c r="AU70" s="35" t="str">
        <f t="shared" ref="AU70:AU72" si="289">IF(AH70="1+",15,IF(AH70=1,14,IF(AH70="1-",13,IF(AH70="2+",12,IF(AH70=2,11,IF(AH70="2-",10,IF(AH70="3+",9,IF(AH70=3,8,IF(AH70="3-",7,IF(AH70="4+",6,IF(AH70=4,5,IF(AH70="4-",4,IF(AH70="5+",3,IF(AH70=5,2,IF(AH70="5-",1,IF(AH70=6,0,""))))))))))))))))</f>
        <v/>
      </c>
      <c r="AV70" s="35" t="str">
        <f t="shared" ref="AV70:AV72" si="290">IF(AI70="1+",15,IF(AI70=1,14,IF(AI70="1-",13,IF(AI70="2+",12,IF(AI70=2,11,IF(AI70="2-",10,IF(AI70="3+",9,IF(AI70=3,8,IF(AI70="3-",7,IF(AI70="4+",6,IF(AI70=4,5,IF(AI70="4-",4,IF(AI70="5+",3,IF(AI70=5,2,IF(AI70="5-",1,IF(AI70=6,0,""))))))))))))))))</f>
        <v/>
      </c>
      <c r="AW70" s="35" t="str">
        <f t="shared" ref="AW70:AW72" si="291">IF(AJ70="1+",15,IF(AJ70=1,14,IF(AJ70="1-",13,IF(AJ70="2+",12,IF(AJ70=2,11,IF(AJ70="2-",10,IF(AJ70="3+",9,IF(AJ70=3,8,IF(AJ70="3-",7,IF(AJ70="4+",6,IF(AJ70=4,5,IF(AJ70="4-",4,IF(AJ70="5+",3,IF(AJ70=5,2,IF(AJ70="5-",1,IF(AJ70=6,0,""))))))))))))))))</f>
        <v/>
      </c>
      <c r="AX70" s="35" t="str">
        <f t="shared" ref="AX70:AX72" si="292">IF(AK70="1+",15,IF(AK70=1,14,IF(AK70="1-",13,IF(AK70="2+",12,IF(AK70=2,11,IF(AK70="2-",10,IF(AK70="3+",9,IF(AK70=3,8,IF(AK70="3-",7,IF(AK70="4+",6,IF(AK70=4,5,IF(AK70="4-",4,IF(AK70="5+",3,IF(AK70=5,2,IF(AK70="5-",1,IF(AK70=6,0,""))))))))))))))))</f>
        <v/>
      </c>
      <c r="AY70" s="35" t="str">
        <f t="shared" ref="AY70:AY72" si="293">IF(AL70="1+",15,IF(AL70=1,14,IF(AL70="1-",13,IF(AL70="2+",12,IF(AL70=2,11,IF(AL70="2-",10,IF(AL70="3+",9,IF(AL70=3,8,IF(AL70="3-",7,IF(AL70="4+",6,IF(AL70=4,5,IF(AL70="4-",4,IF(AL70="5+",3,IF(AL70=5,2,IF(AL70="5-",1,IF(AL70=6,0,""))))))))))))))))</f>
        <v/>
      </c>
      <c r="AZ70" s="35" t="str">
        <f t="shared" ref="AZ70:AZ72" si="294">IF(AM70="1+",15,IF(AM70=1,14,IF(AM70="1-",13,IF(AM70="2+",12,IF(AM70=2,11,IF(AM70="2-",10,IF(AM70="3+",9,IF(AM70=3,8,IF(AM70="3-",7,IF(AM70="4+",6,IF(AM70=4,5,IF(AM70="4-",4,IF(AM70="5+",3,IF(AM70=5,2,IF(AM70="5-",1,IF(AM70=6,0,""))))))))))))))))</f>
        <v/>
      </c>
      <c r="BA70" s="36" t="str">
        <f t="shared" ref="BA70:BA72" si="295">IF(AN70="1+",15,IF(AN70=1,14,IF(AN70="1-",13,IF(AN70="2+",12,IF(AN70=2,11,IF(AN70="2-",10,IF(AN70="3+",9,IF(AN70=3,8,IF(AN70="3-",7,IF(AN70="4+",6,IF(AN70=4,5,IF(AN70="4-",4,IF(AN70="5+",3,IF(AN70=5,2,IF(AN70="5-",1,IF(AN70=6,0,""))))))))))))))))</f>
        <v/>
      </c>
      <c r="BB70" s="37"/>
      <c r="BC70" s="38"/>
      <c r="BD70" s="38"/>
      <c r="BE70" s="38"/>
      <c r="BF70" s="39"/>
      <c r="BG70" s="23">
        <f t="shared" ref="BG70:BG72" si="296">IF(COUNT(AT70:BF70),AVERAGE(AT70:BF70),0)</f>
        <v>0</v>
      </c>
      <c r="BH70" s="11"/>
    </row>
    <row r="71" spans="1:60" x14ac:dyDescent="0.25">
      <c r="A71" s="50"/>
      <c r="B71" s="4">
        <f t="shared" ref="B71" si="297">IF(COUNT(R71:AD71,AT71:BF71),(SUM(PRODUCT(AE71,$AE69,COUNTIF(R71:AD71,"&gt;=0")),PRODUCT($BG69,BG71,COUNTIF(AT71:BF71,"&gt;=0"))))/(SUM(PRODUCT($AE69,COUNTIF(R71:AD71,"&gt;=0")),PRODUCT($BG69,COUNTIF(AT71:BF71,"&gt;=0")))),0)</f>
        <v>0</v>
      </c>
      <c r="C71" s="10" t="str">
        <f t="shared" si="268"/>
        <v>-</v>
      </c>
      <c r="D71" s="51">
        <v>0</v>
      </c>
      <c r="E71" s="30"/>
      <c r="F71" s="31"/>
      <c r="G71" s="31"/>
      <c r="H71" s="31"/>
      <c r="I71" s="31"/>
      <c r="J71" s="31"/>
      <c r="K71" s="31"/>
      <c r="L71" s="32"/>
      <c r="M71" s="33" t="str">
        <f t="shared" si="269"/>
        <v/>
      </c>
      <c r="N71" s="34" t="str">
        <f t="shared" si="270"/>
        <v/>
      </c>
      <c r="O71" s="34" t="str">
        <f t="shared" si="271"/>
        <v/>
      </c>
      <c r="P71" s="34" t="str">
        <f t="shared" si="272"/>
        <v/>
      </c>
      <c r="Q71" s="34" t="str">
        <f t="shared" si="273"/>
        <v/>
      </c>
      <c r="R71" s="35" t="str">
        <f t="shared" si="274"/>
        <v/>
      </c>
      <c r="S71" s="35" t="str">
        <f t="shared" si="275"/>
        <v/>
      </c>
      <c r="T71" s="35" t="str">
        <f t="shared" si="276"/>
        <v/>
      </c>
      <c r="U71" s="35" t="str">
        <f t="shared" si="277"/>
        <v/>
      </c>
      <c r="V71" s="35" t="str">
        <f t="shared" si="278"/>
        <v/>
      </c>
      <c r="W71" s="35" t="str">
        <f t="shared" si="279"/>
        <v/>
      </c>
      <c r="X71" s="35" t="str">
        <f t="shared" si="280"/>
        <v/>
      </c>
      <c r="Y71" s="36" t="str">
        <f t="shared" si="281"/>
        <v/>
      </c>
      <c r="Z71" s="37"/>
      <c r="AA71" s="38"/>
      <c r="AB71" s="38"/>
      <c r="AC71" s="38"/>
      <c r="AD71" s="39"/>
      <c r="AE71" s="23">
        <f t="shared" si="282"/>
        <v>0</v>
      </c>
      <c r="AF71" s="82"/>
      <c r="AG71" s="30"/>
      <c r="AH71" s="31"/>
      <c r="AI71" s="31"/>
      <c r="AJ71" s="31"/>
      <c r="AK71" s="31"/>
      <c r="AL71" s="31"/>
      <c r="AM71" s="31"/>
      <c r="AN71" s="32"/>
      <c r="AO71" s="33" t="str">
        <f t="shared" si="283"/>
        <v/>
      </c>
      <c r="AP71" s="34" t="str">
        <f t="shared" si="284"/>
        <v/>
      </c>
      <c r="AQ71" s="34" t="str">
        <f t="shared" si="285"/>
        <v/>
      </c>
      <c r="AR71" s="34" t="str">
        <f t="shared" si="286"/>
        <v/>
      </c>
      <c r="AS71" s="34" t="str">
        <f t="shared" si="287"/>
        <v/>
      </c>
      <c r="AT71" s="35" t="str">
        <f t="shared" si="288"/>
        <v/>
      </c>
      <c r="AU71" s="35" t="str">
        <f t="shared" si="289"/>
        <v/>
      </c>
      <c r="AV71" s="35" t="str">
        <f t="shared" si="290"/>
        <v/>
      </c>
      <c r="AW71" s="35" t="str">
        <f t="shared" si="291"/>
        <v/>
      </c>
      <c r="AX71" s="35" t="str">
        <f t="shared" si="292"/>
        <v/>
      </c>
      <c r="AY71" s="35" t="str">
        <f t="shared" si="293"/>
        <v/>
      </c>
      <c r="AZ71" s="35" t="str">
        <f t="shared" si="294"/>
        <v/>
      </c>
      <c r="BA71" s="36" t="str">
        <f t="shared" si="295"/>
        <v/>
      </c>
      <c r="BB71" s="37"/>
      <c r="BC71" s="38"/>
      <c r="BD71" s="38"/>
      <c r="BE71" s="38"/>
      <c r="BF71" s="39"/>
      <c r="BG71" s="23">
        <f t="shared" si="296"/>
        <v>0</v>
      </c>
      <c r="BH71" s="11"/>
    </row>
    <row r="72" spans="1:60" ht="15.75" thickBot="1" x14ac:dyDescent="0.3">
      <c r="A72" s="50"/>
      <c r="B72" s="4">
        <f t="shared" ref="B72" si="298">IF(COUNT(R72:AD72,AT72:BF72),(SUM(PRODUCT(AE72,$AE69,COUNTIF(R72:AD72,"&gt;=0")),PRODUCT($BG69,BG72,COUNTIF(AT72:BF72,"&gt;=0"))))/(SUM(PRODUCT($AE69,COUNTIF(R72:AD72,"&gt;=0")),PRODUCT($BG69,COUNTIF(AT72:BF72,"&gt;=0")))),0)</f>
        <v>0</v>
      </c>
      <c r="C72" s="10" t="str">
        <f t="shared" si="268"/>
        <v>-</v>
      </c>
      <c r="D72" s="51">
        <v>0</v>
      </c>
      <c r="E72" s="40"/>
      <c r="F72" s="41"/>
      <c r="G72" s="41"/>
      <c r="H72" s="41"/>
      <c r="I72" s="41"/>
      <c r="J72" s="41"/>
      <c r="K72" s="41"/>
      <c r="L72" s="42"/>
      <c r="M72" s="43" t="str">
        <f t="shared" si="269"/>
        <v/>
      </c>
      <c r="N72" s="44" t="str">
        <f t="shared" si="270"/>
        <v/>
      </c>
      <c r="O72" s="44" t="str">
        <f t="shared" si="271"/>
        <v/>
      </c>
      <c r="P72" s="44" t="str">
        <f t="shared" si="272"/>
        <v/>
      </c>
      <c r="Q72" s="44" t="str">
        <f t="shared" si="273"/>
        <v/>
      </c>
      <c r="R72" s="45" t="str">
        <f t="shared" si="274"/>
        <v/>
      </c>
      <c r="S72" s="45" t="str">
        <f t="shared" si="275"/>
        <v/>
      </c>
      <c r="T72" s="45" t="str">
        <f t="shared" si="276"/>
        <v/>
      </c>
      <c r="U72" s="45" t="str">
        <f t="shared" si="277"/>
        <v/>
      </c>
      <c r="V72" s="45" t="str">
        <f t="shared" si="278"/>
        <v/>
      </c>
      <c r="W72" s="45" t="str">
        <f t="shared" si="279"/>
        <v/>
      </c>
      <c r="X72" s="45" t="str">
        <f t="shared" si="280"/>
        <v/>
      </c>
      <c r="Y72" s="46" t="str">
        <f t="shared" si="281"/>
        <v/>
      </c>
      <c r="Z72" s="47"/>
      <c r="AA72" s="48"/>
      <c r="AB72" s="48"/>
      <c r="AC72" s="48"/>
      <c r="AD72" s="49"/>
      <c r="AE72" s="24">
        <f t="shared" si="282"/>
        <v>0</v>
      </c>
      <c r="AF72" s="82"/>
      <c r="AG72" s="40"/>
      <c r="AH72" s="41"/>
      <c r="AI72" s="41"/>
      <c r="AJ72" s="41"/>
      <c r="AK72" s="41"/>
      <c r="AL72" s="41"/>
      <c r="AM72" s="41"/>
      <c r="AN72" s="42"/>
      <c r="AO72" s="43" t="str">
        <f t="shared" si="283"/>
        <v/>
      </c>
      <c r="AP72" s="44" t="str">
        <f t="shared" si="284"/>
        <v/>
      </c>
      <c r="AQ72" s="44" t="str">
        <f t="shared" si="285"/>
        <v/>
      </c>
      <c r="AR72" s="44" t="str">
        <f t="shared" si="286"/>
        <v/>
      </c>
      <c r="AS72" s="44" t="str">
        <f t="shared" si="287"/>
        <v/>
      </c>
      <c r="AT72" s="45" t="str">
        <f t="shared" si="288"/>
        <v/>
      </c>
      <c r="AU72" s="45" t="str">
        <f t="shared" si="289"/>
        <v/>
      </c>
      <c r="AV72" s="45" t="str">
        <f t="shared" si="290"/>
        <v/>
      </c>
      <c r="AW72" s="45" t="str">
        <f t="shared" si="291"/>
        <v/>
      </c>
      <c r="AX72" s="45" t="str">
        <f t="shared" si="292"/>
        <v/>
      </c>
      <c r="AY72" s="45" t="str">
        <f t="shared" si="293"/>
        <v/>
      </c>
      <c r="AZ72" s="45" t="str">
        <f t="shared" si="294"/>
        <v/>
      </c>
      <c r="BA72" s="46" t="str">
        <f t="shared" si="295"/>
        <v/>
      </c>
      <c r="BB72" s="47"/>
      <c r="BC72" s="48"/>
      <c r="BD72" s="48"/>
      <c r="BE72" s="48"/>
      <c r="BF72" s="49"/>
      <c r="BG72" s="24">
        <f t="shared" si="296"/>
        <v>0</v>
      </c>
      <c r="BH72" s="11"/>
    </row>
    <row r="73" spans="1:60" ht="19.5" thickBot="1" x14ac:dyDescent="0.35">
      <c r="A73" s="62" t="s">
        <v>12</v>
      </c>
      <c r="B73" s="52" t="str">
        <f t="shared" ref="B73" si="299">IF(COUNT(R70:AD72,AT70:BF72),(SUM(PRODUCT(AE70,D70,COUNT(R70:AD70),$AE69),PRODUCT(AE71,D71,COUNT(R71:AD71),$AE69),PRODUCT(AE72,D72,COUNT(R72:AD72),$AE69),PRODUCT(BG70,$BG69,D70,COUNT(AT70:BF70)),PRODUCT(BG71,$BG69,D71,COUNT(AT71:BF71)),PRODUCT(BG72,$BG69,D72,COUNT(AT72:BF72)))/(SUM(PRODUCT(D70,COUNT(R70:AD70),$AE69),PRODUCT(D71,COUNT(R71:AD71),$AE69),PRODUCT(D72,COUNT(R72:AD72),$AE69),PRODUCT($BG69,D70,COUNT(AT70:BF70)),PRODUCT($BG69,D71,COUNT(AT71:BF71)),PRODUCT($BG69,D72,COUNT(AT72:BF72))))),"-")</f>
        <v>-</v>
      </c>
      <c r="C73" s="53" t="str">
        <f t="shared" ref="C73" si="300">IF(COUNT(R70:AD72,AT70:BF72),IF(B73&gt;=12.5,1,IF(B73&gt;=9.5,2,IF(B73&gt;=6.5,3,IF(B73&gt;=3.5,4,IF(B73&gt;=0.5,5,6))))),"-")</f>
        <v>-</v>
      </c>
      <c r="D73" s="54"/>
      <c r="E73" s="55"/>
      <c r="F73" s="55"/>
      <c r="G73" s="55"/>
      <c r="H73" s="55"/>
      <c r="I73" s="55"/>
      <c r="J73" s="55"/>
      <c r="K73" s="55"/>
      <c r="L73" s="55"/>
      <c r="M73" s="55"/>
      <c r="N73" s="55"/>
      <c r="O73" s="55"/>
      <c r="P73" s="55"/>
      <c r="Q73" s="55"/>
      <c r="R73" s="56" t="str">
        <f t="shared" si="274"/>
        <v/>
      </c>
      <c r="S73" s="56" t="str">
        <f t="shared" si="275"/>
        <v/>
      </c>
      <c r="T73" s="56" t="str">
        <f t="shared" si="276"/>
        <v/>
      </c>
      <c r="U73" s="56" t="str">
        <f t="shared" si="277"/>
        <v/>
      </c>
      <c r="V73" s="56" t="str">
        <f t="shared" si="278"/>
        <v/>
      </c>
      <c r="W73" s="56" t="str">
        <f t="shared" si="279"/>
        <v/>
      </c>
      <c r="X73" s="56" t="str">
        <f t="shared" si="280"/>
        <v/>
      </c>
      <c r="Y73" s="56" t="str">
        <f t="shared" si="281"/>
        <v/>
      </c>
      <c r="Z73" s="56"/>
      <c r="AA73" s="56"/>
      <c r="AB73" s="56"/>
      <c r="AC73" s="57"/>
      <c r="AD73" s="56"/>
      <c r="AE73" s="58"/>
      <c r="AF73" s="59"/>
      <c r="AG73" s="56"/>
      <c r="AH73" s="56"/>
      <c r="AI73" s="56"/>
      <c r="AJ73" s="56"/>
      <c r="AK73" s="56"/>
      <c r="AL73" s="56"/>
      <c r="AM73" s="56"/>
      <c r="AN73" s="56"/>
      <c r="AO73" s="60"/>
      <c r="AP73" s="60"/>
      <c r="AQ73" s="60"/>
      <c r="AR73" s="60"/>
      <c r="AS73" s="60"/>
      <c r="AT73" s="56"/>
      <c r="AU73" s="56"/>
      <c r="AV73" s="56"/>
      <c r="AW73" s="56"/>
      <c r="AX73" s="56"/>
      <c r="AY73" s="56"/>
      <c r="AZ73" s="56"/>
      <c r="BA73" s="56"/>
      <c r="BB73" s="56"/>
      <c r="BC73" s="56"/>
      <c r="BD73" s="56"/>
      <c r="BE73" s="56"/>
      <c r="BF73" s="56"/>
      <c r="BG73" s="61"/>
      <c r="BH73" s="11"/>
    </row>
    <row r="74" spans="1:60" ht="15.75" thickBot="1" x14ac:dyDescent="0.3">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11"/>
    </row>
    <row r="75" spans="1:60" ht="15.75" thickBot="1" x14ac:dyDescent="0.3">
      <c r="A75" s="63" t="s">
        <v>22</v>
      </c>
      <c r="B75" s="76" t="s">
        <v>11</v>
      </c>
      <c r="C75" s="77"/>
      <c r="D75" s="78"/>
      <c r="E75" s="79" t="s">
        <v>8</v>
      </c>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80"/>
      <c r="AF75" s="81"/>
      <c r="AG75" s="83" t="s">
        <v>9</v>
      </c>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80"/>
      <c r="BH75" s="11"/>
    </row>
    <row r="76" spans="1:60" ht="15.75" thickBot="1" x14ac:dyDescent="0.3">
      <c r="A76" s="84" t="s">
        <v>10</v>
      </c>
      <c r="B76" s="27" t="s">
        <v>5</v>
      </c>
      <c r="C76" s="27" t="s">
        <v>2</v>
      </c>
      <c r="D76" s="86" t="s">
        <v>3</v>
      </c>
      <c r="E76" s="87" t="s">
        <v>7</v>
      </c>
      <c r="F76" s="88"/>
      <c r="G76" s="88"/>
      <c r="H76" s="88"/>
      <c r="I76" s="88"/>
      <c r="J76" s="88"/>
      <c r="K76" s="88"/>
      <c r="L76" s="88"/>
      <c r="M76" s="88"/>
      <c r="N76" s="88"/>
      <c r="O76" s="88"/>
      <c r="P76" s="88"/>
      <c r="Q76" s="88"/>
      <c r="R76" s="88"/>
      <c r="S76" s="88"/>
      <c r="T76" s="88"/>
      <c r="U76" s="88"/>
      <c r="V76" s="88"/>
      <c r="W76" s="88"/>
      <c r="X76" s="88"/>
      <c r="Y76" s="88"/>
      <c r="Z76" s="88"/>
      <c r="AA76" s="88"/>
      <c r="AB76" s="88"/>
      <c r="AC76" s="88"/>
      <c r="AD76" s="89"/>
      <c r="AE76" s="21" t="s">
        <v>1</v>
      </c>
      <c r="AF76" s="82"/>
      <c r="AG76" s="87" t="s">
        <v>7</v>
      </c>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9"/>
      <c r="BG76" s="21" t="s">
        <v>1</v>
      </c>
      <c r="BH76" s="11"/>
    </row>
    <row r="77" spans="1:60" x14ac:dyDescent="0.25">
      <c r="A77" s="85"/>
      <c r="B77" s="25"/>
      <c r="C77" s="25"/>
      <c r="D77" s="86"/>
      <c r="E77" s="90" t="s">
        <v>0</v>
      </c>
      <c r="F77" s="91"/>
      <c r="G77" s="91"/>
      <c r="H77" s="91"/>
      <c r="I77" s="91"/>
      <c r="J77" s="91"/>
      <c r="K77" s="91"/>
      <c r="L77" s="92"/>
      <c r="M77" s="20"/>
      <c r="N77" s="20"/>
      <c r="O77" s="20"/>
      <c r="P77" s="20"/>
      <c r="Q77" s="20"/>
      <c r="R77" s="20"/>
      <c r="S77" s="20"/>
      <c r="T77" s="20"/>
      <c r="U77" s="20"/>
      <c r="V77" s="20"/>
      <c r="W77" s="20"/>
      <c r="X77" s="20"/>
      <c r="Y77" s="20"/>
      <c r="Z77" s="93" t="s">
        <v>6</v>
      </c>
      <c r="AA77" s="94"/>
      <c r="AB77" s="94"/>
      <c r="AC77" s="94"/>
      <c r="AD77" s="95"/>
      <c r="AE77" s="22">
        <v>0</v>
      </c>
      <c r="AF77" s="82"/>
      <c r="AG77" s="90" t="s">
        <v>0</v>
      </c>
      <c r="AH77" s="91"/>
      <c r="AI77" s="91"/>
      <c r="AJ77" s="91"/>
      <c r="AK77" s="91"/>
      <c r="AL77" s="91"/>
      <c r="AM77" s="91"/>
      <c r="AN77" s="92"/>
      <c r="AO77" s="20"/>
      <c r="AP77" s="20"/>
      <c r="AQ77" s="20"/>
      <c r="AR77" s="20"/>
      <c r="AS77" s="20"/>
      <c r="AT77" s="20"/>
      <c r="AU77" s="20"/>
      <c r="AV77" s="20"/>
      <c r="AW77" s="20"/>
      <c r="AX77" s="20"/>
      <c r="AY77" s="20"/>
      <c r="AZ77" s="20"/>
      <c r="BA77" s="20"/>
      <c r="BB77" s="93" t="s">
        <v>6</v>
      </c>
      <c r="BC77" s="94"/>
      <c r="BD77" s="94"/>
      <c r="BE77" s="94"/>
      <c r="BF77" s="95"/>
      <c r="BG77" s="22">
        <v>0</v>
      </c>
      <c r="BH77" s="11"/>
    </row>
    <row r="78" spans="1:60" x14ac:dyDescent="0.25">
      <c r="A78" s="50"/>
      <c r="B78" s="4">
        <f t="shared" ref="B78" si="301">IF(COUNT(R78:AD78,AT78:BF78),(SUM(PRODUCT(AE78,$AE77,COUNTIF(R78:AD78,"&gt;=0")),PRODUCT($BG77,BG78,COUNTIF(AT78:BF78,"&gt;=0"))))/(SUM(PRODUCT($AE77,COUNTIF(R78:AD78,"&gt;=0")),PRODUCT($BG77,COUNTIF(AT78:BF78,"&gt;=0")))),0)</f>
        <v>0</v>
      </c>
      <c r="C78" s="10" t="str">
        <f t="shared" ref="C78:C80" si="302">IF(COUNT(R78:AD78,AT78:BF78),IF(B78&gt;=12.5,1,IF(B78&gt;=9.5,2,IF(B78&gt;=6.5,3,IF(B78&gt;=3.5,4,IF(B78&gt;=0.5,5,6))))),"-")</f>
        <v>-</v>
      </c>
      <c r="D78" s="51">
        <v>0</v>
      </c>
      <c r="E78" s="30"/>
      <c r="F78" s="31"/>
      <c r="G78" s="31"/>
      <c r="H78" s="31"/>
      <c r="I78" s="31"/>
      <c r="J78" s="31"/>
      <c r="K78" s="31"/>
      <c r="L78" s="32"/>
      <c r="M78" s="33" t="str">
        <f t="shared" ref="M78:M80" si="303">IF(Z78="","",IF(Z78&lt;0.5,6,IF(AND(Z78&gt;=0.5,Z78&lt;1.5),"5-",IF(AND(Z78&gt;=1.5,Z78&lt;2.5),5,IF(AND(Z78&gt;=2.5,Z78&lt;3.5),"5+",IF(AND(Z78&gt;=3.5,Z78&lt;4.5),"4-",IF(AND(Z78&gt;=4.5,Z78&lt;5.5),4,IF(AND(Z78&gt;=5.5,Z78&lt;6.5),"4+",IF(AND(Z78&gt;=6.5,Z78&lt;7.5),"3-",IF(AND(Z78&gt;=7.5,Z78&lt;8.5),3,IF(AND(Z78&gt;=8.5,Z78&lt;9.5),"3+",IF(AND(Z78&gt;=9.5,Z78&lt;10.5),"2-",IF(AND(Z78&gt;=10.5,Z78&lt;11.5),2,IF(AND(Z78&gt;=11.5,Z78&lt;12.5),"2+",IF(AND(Z78&gt;=12.5,Z78&lt;13.5),"1-",IF(AND(Z78&gt;=13.5,Z78&lt;14.5),1,IF(AND(Z78&gt;=14.5,Z78&lt;=15),"1+","")))))))))))))))))</f>
        <v/>
      </c>
      <c r="N78" s="34" t="str">
        <f t="shared" ref="N78:N80" si="304">IF(AA78="","",IF(AA78&lt;0.5,6,IF(AND(AA78&gt;=0.5,AA78&lt;1.5),"5-",IF(AND(AA78&gt;=1.5,AA78&lt;2.5),5,IF(AND(AA78&gt;=2.5,AA78&lt;3.5),"5+",IF(AND(AA78&gt;=3.5,AA78&lt;4.5),"4-",IF(AND(AA78&gt;=4.5,AA78&lt;5.5),4,IF(AND(AA78&gt;=5.5,AA78&lt;6.5),"4+",IF(AND(AA78&gt;=6.5,AA78&lt;7.5),"3-",IF(AND(AA78&gt;=7.5,AA78&lt;8.5),3,IF(AND(AA78&gt;=8.5,AA78&lt;9.5),"3+",IF(AND(AA78&gt;=9.5,AA78&lt;10.5),"2-",IF(AND(AA78&gt;=10.5,AA78&lt;11.5),2,IF(AND(AA78&gt;=11.5,AA78&lt;12.5),"2+",IF(AND(AA78&gt;=12.5,AA78&lt;13.5),"1-",IF(AND(AA78&gt;=13.5,AA78&lt;14.5),1,IF(AND(AA78&gt;=14.5,AA78&lt;=15),"1+","")))))))))))))))))</f>
        <v/>
      </c>
      <c r="O78" s="34" t="str">
        <f t="shared" ref="O78:O80" si="305">IF(AB78="","",IF(AB78&lt;0.5,6,IF(AND(AB78&gt;=0.5,AB78&lt;1.5),"5-",IF(AND(AB78&gt;=1.5,AB78&lt;2.5),5,IF(AND(AB78&gt;=2.5,AB78&lt;3.5),"5+",IF(AND(AB78&gt;=3.5,AB78&lt;4.5),"4-",IF(AND(AB78&gt;=4.5,AB78&lt;5.5),4,IF(AND(AB78&gt;=5.5,AB78&lt;6.5),"4+",IF(AND(AB78&gt;=6.5,AB78&lt;7.5),"3-",IF(AND(AB78&gt;=7.5,AB78&lt;8.5),3,IF(AND(AB78&gt;=8.5,AB78&lt;9.5),"3+",IF(AND(AB78&gt;=9.5,AB78&lt;10.5),"2-",IF(AND(AB78&gt;=10.5,AB78&lt;11.5),2,IF(AND(AB78&gt;=11.5,AB78&lt;12.5),"2+",IF(AND(AB78&gt;=12.5,AB78&lt;13.5),"1-",IF(AND(AB78&gt;=13.5,AB78&lt;14.5),1,IF(AND(AB78&gt;=14.5,AB78&lt;=15),"1+","")))))))))))))))))</f>
        <v/>
      </c>
      <c r="P78" s="34" t="str">
        <f t="shared" ref="P78:P80" si="306">IF(AC78="","",IF(AC78&lt;0.5,6,IF(AND(AC78&gt;=0.5,AC78&lt;1.5),"5-",IF(AND(AC78&gt;=1.5,AC78&lt;2.5),5,IF(AND(AC78&gt;=2.5,AC78&lt;3.5),"5+",IF(AND(AC78&gt;=3.5,AC78&lt;4.5),"4-",IF(AND(AC78&gt;=4.5,AC78&lt;5.5),4,IF(AND(AC78&gt;=5.5,AC78&lt;6.5),"4+",IF(AND(AC78&gt;=6.5,AC78&lt;7.5),"3-",IF(AND(AC78&gt;=7.5,AC78&lt;8.5),3,IF(AND(AC78&gt;=8.5,AC78&lt;9.5),"3+",IF(AND(AC78&gt;=9.5,AC78&lt;10.5),"2-",IF(AND(AC78&gt;=10.5,AC78&lt;11.5),2,IF(AND(AC78&gt;=11.5,AC78&lt;12.5),"2+",IF(AND(AC78&gt;=12.5,AC78&lt;13.5),"1-",IF(AND(AC78&gt;=13.5,AC78&lt;14.5),1,IF(AND(AC78&gt;=14.5,AC78&lt;=15),"1+","")))))))))))))))))</f>
        <v/>
      </c>
      <c r="Q78" s="34" t="str">
        <f t="shared" ref="Q78:Q80" si="307">IF(AD78="","",IF(AD78&lt;0.5,6,IF(AND(AD78&gt;=0.5,AD78&lt;1.5),"5-",IF(AND(AD78&gt;=1.5,AD78&lt;2.5),5,IF(AND(AD78&gt;=2.5,AD78&lt;3.5),"5+",IF(AND(AD78&gt;=3.5,AD78&lt;4.5),"4-",IF(AND(AD78&gt;=4.5,AD78&lt;5.5),4,IF(AND(AD78&gt;=5.5,AD78&lt;6.5),"4+",IF(AND(AD78&gt;=6.5,AD78&lt;7.5),"3-",IF(AND(AD78&gt;=7.5,AD78&lt;8.5),3,IF(AND(AD78&gt;=8.5,AD78&lt;9.5),"3+",IF(AND(AD78&gt;=9.5,AD78&lt;10.5),"2-",IF(AND(AD78&gt;=10.5,AD78&lt;11.5),2,IF(AND(AD78&gt;=11.5,AD78&lt;12.5),"2+",IF(AND(AD78&gt;=12.5,AD78&lt;13.5),"1-",IF(AND(AD78&gt;=13.5,AD78&lt;14.5),1,IF(AND(AD78&gt;=14.5,AD78&lt;=15),"1+","")))))))))))))))))</f>
        <v/>
      </c>
      <c r="R78" s="35" t="str">
        <f t="shared" ref="R78:R81" si="308">IF(E78="1+",15,IF(E78=1,14,IF(E78="1-",13,IF(E78="2+",12,IF(E78=2,11,IF(E78="2-",10,IF(E78="3+",9,IF(E78=3,8,IF(E78="3-",7,IF(E78="4+",6,IF(E78=4,5,IF(E78="4-",4,IF(E78="5+",3,IF(E78=5,2,IF(E78="5-",1,IF(E78=6,0,IF(E78&gt;6,"E",IF(E78&lt;0,"E",""))))))))))))))))))</f>
        <v/>
      </c>
      <c r="S78" s="35" t="str">
        <f t="shared" ref="S78:S81" si="309">IF(F78="1+",15,IF(F78=1,14,IF(F78="1-",13,IF(F78="2+",12,IF(F78=2,11,IF(F78="2-",10,IF(F78="3+",9,IF(F78=3,8,IF(F78="3-",7,IF(F78="4+",6,IF(F78=4,5,IF(F78="4-",4,IF(F78="5+",3,IF(F78=5,2,IF(F78="5-",1,IF(F78=6,0,IF(F78&gt;6,"E",IF(F78&lt;0,"E",""))))))))))))))))))</f>
        <v/>
      </c>
      <c r="T78" s="35" t="str">
        <f t="shared" ref="T78:T81" si="310">IF(G78="1+",15,IF(G78=1,14,IF(G78="1-",13,IF(G78="2+",12,IF(G78=2,11,IF(G78="2-",10,IF(G78="3+",9,IF(G78=3,8,IF(G78="3-",7,IF(G78="4+",6,IF(G78=4,5,IF(G78="4-",4,IF(G78="5+",3,IF(G78=5,2,IF(G78="5-",1,IF(G78=6,0,IF(G78&gt;6,"E",IF(G78&lt;0,"E",""))))))))))))))))))</f>
        <v/>
      </c>
      <c r="U78" s="35" t="str">
        <f t="shared" ref="U78:U81" si="311">IF(H78="1+",15,IF(H78=1,14,IF(H78="1-",13,IF(H78="2+",12,IF(H78=2,11,IF(H78="2-",10,IF(H78="3+",9,IF(H78=3,8,IF(H78="3-",7,IF(H78="4+",6,IF(H78=4,5,IF(H78="4-",4,IF(H78="5+",3,IF(H78=5,2,IF(H78="5-",1,IF(H78=6,0,IF(H78&gt;6,"E",IF(H78&lt;0,"E",""))))))))))))))))))</f>
        <v/>
      </c>
      <c r="V78" s="35" t="str">
        <f t="shared" ref="V78:V81" si="312">IF(I78="1+",15,IF(I78=1,14,IF(I78="1-",13,IF(I78="2+",12,IF(I78=2,11,IF(I78="2-",10,IF(I78="3+",9,IF(I78=3,8,IF(I78="3-",7,IF(I78="4+",6,IF(I78=4,5,IF(I78="4-",4,IF(I78="5+",3,IF(I78=5,2,IF(I78="5-",1,IF(I78=6,0,IF(I78&gt;6,"E",IF(I78&lt;0,"E",""))))))))))))))))))</f>
        <v/>
      </c>
      <c r="W78" s="35" t="str">
        <f t="shared" ref="W78:W81" si="313">IF(J78="1+",15,IF(J78=1,14,IF(J78="1-",13,IF(J78="2+",12,IF(J78=2,11,IF(J78="2-",10,IF(J78="3+",9,IF(J78=3,8,IF(J78="3-",7,IF(J78="4+",6,IF(J78=4,5,IF(J78="4-",4,IF(J78="5+",3,IF(J78=5,2,IF(J78="5-",1,IF(J78=6,0,IF(J78&gt;6,"E",IF(J78&lt;0,"E",""))))))))))))))))))</f>
        <v/>
      </c>
      <c r="X78" s="35" t="str">
        <f t="shared" ref="X78:X81" si="314">IF(K78="1+",15,IF(K78=1,14,IF(K78="1-",13,IF(K78="2+",12,IF(K78=2,11,IF(K78="2-",10,IF(K78="3+",9,IF(K78=3,8,IF(K78="3-",7,IF(K78="4+",6,IF(K78=4,5,IF(K78="4-",4,IF(K78="5+",3,IF(K78=5,2,IF(K78="5-",1,IF(K78=6,0,IF(K78&gt;6,"E",IF(K78&lt;0,"E",""))))))))))))))))))</f>
        <v/>
      </c>
      <c r="Y78" s="36" t="str">
        <f t="shared" ref="Y78:Y81" si="315">IF(L78="1+",15,IF(L78=1,14,IF(L78="1-",13,IF(L78="2+",12,IF(L78=2,11,IF(L78="2-",10,IF(L78="3+",9,IF(L78=3,8,IF(L78="3-",7,IF(L78="4+",6,IF(L78=4,5,IF(L78="4-",4,IF(L78="5+",3,IF(L78=5,2,IF(L78="5-",1,IF(L78=6,0,IF(L78&gt;6,"E",IF(L78&lt;0,"E",""))))))))))))))))))</f>
        <v/>
      </c>
      <c r="Z78" s="37"/>
      <c r="AA78" s="38"/>
      <c r="AB78" s="38"/>
      <c r="AC78" s="38"/>
      <c r="AD78" s="39"/>
      <c r="AE78" s="23">
        <f t="shared" ref="AE78:AE80" si="316">IF(COUNT(R78:AD78),AVERAGE(R78:AD78),0)</f>
        <v>0</v>
      </c>
      <c r="AF78" s="82"/>
      <c r="AG78" s="30"/>
      <c r="AH78" s="31"/>
      <c r="AI78" s="31"/>
      <c r="AJ78" s="31"/>
      <c r="AK78" s="31"/>
      <c r="AL78" s="31"/>
      <c r="AM78" s="31"/>
      <c r="AN78" s="32"/>
      <c r="AO78" s="33" t="str">
        <f t="shared" ref="AO78:AO80" si="317">IF(BB78="","",IF(BB78&lt;0.5,6,IF(AND(BB78&gt;=0.5,BB78&lt;1.5),"5-",IF(AND(BB78&gt;=1.5,BB78&lt;2.5),5,IF(AND(BB78&gt;=2.5,BB78&lt;3.5),"5+",IF(AND(BB78&gt;=3.5,BB78&lt;4.5),"4-",IF(AND(BB78&gt;=4.5,BB78&lt;5.5),4,IF(AND(BB78&gt;=5.5,BB78&lt;6.5),"4+",IF(AND(BB78&gt;=6.5,BB78&lt;7.5),"3-",IF(AND(BB78&gt;=7.5,BB78&lt;8.5),3,IF(AND(BB78&gt;=8.5,BB78&lt;9.5),"3+",IF(AND(BB78&gt;=9.5,BB78&lt;10.5),"2-",IF(AND(BB78&gt;=10.5,BB78&lt;11.5),2,IF(AND(BB78&gt;=11.5,BB78&lt;12.5),"2+",IF(AND(BB78&gt;=12.5,BB78&lt;13.5),"1-",IF(AND(BB78&gt;=13.5,BB78&lt;14.5),1,IF(AND(BB78&gt;=14.5,BB78&lt;=15),"1+","")))))))))))))))))</f>
        <v/>
      </c>
      <c r="AP78" s="34" t="str">
        <f t="shared" ref="AP78:AP80" si="318">IF(BC78="","",IF(BC78&lt;0.5,6,IF(AND(BC78&gt;=0.5,BC78&lt;1.5),"5-",IF(AND(BC78&gt;=1.5,BC78&lt;2.5),5,IF(AND(BC78&gt;=2.5,BC78&lt;3.5),"5+",IF(AND(BC78&gt;=3.5,BC78&lt;4.5),"4-",IF(AND(BC78&gt;=4.5,BC78&lt;5.5),4,IF(AND(BC78&gt;=5.5,BC78&lt;6.5),"4+",IF(AND(BC78&gt;=6.5,BC78&lt;7.5),"3-",IF(AND(BC78&gt;=7.5,BC78&lt;8.5),3,IF(AND(BC78&gt;=8.5,BC78&lt;9.5),"3+",IF(AND(BC78&gt;=9.5,BC78&lt;10.5),"2-",IF(AND(BC78&gt;=10.5,BC78&lt;11.5),2,IF(AND(BC78&gt;=11.5,BC78&lt;12.5),"2+",IF(AND(BC78&gt;=12.5,BC78&lt;13.5),"1-",IF(AND(BC78&gt;=13.5,BC78&lt;14.5),1,IF(AND(BC78&gt;=14.5,BC78&lt;=15),"1+","")))))))))))))))))</f>
        <v/>
      </c>
      <c r="AQ78" s="34" t="str">
        <f t="shared" ref="AQ78:AQ80" si="319">IF(BD78="","",IF(BD78&lt;0.5,6,IF(AND(BD78&gt;=0.5,BD78&lt;1.5),"5-",IF(AND(BD78&gt;=1.5,BD78&lt;2.5),5,IF(AND(BD78&gt;=2.5,BD78&lt;3.5),"5+",IF(AND(BD78&gt;=3.5,BD78&lt;4.5),"4-",IF(AND(BD78&gt;=4.5,BD78&lt;5.5),4,IF(AND(BD78&gt;=5.5,BD78&lt;6.5),"4+",IF(AND(BD78&gt;=6.5,BD78&lt;7.5),"3-",IF(AND(BD78&gt;=7.5,BD78&lt;8.5),3,IF(AND(BD78&gt;=8.5,BD78&lt;9.5),"3+",IF(AND(BD78&gt;=9.5,BD78&lt;10.5),"2-",IF(AND(BD78&gt;=10.5,BD78&lt;11.5),2,IF(AND(BD78&gt;=11.5,BD78&lt;12.5),"2+",IF(AND(BD78&gt;=12.5,BD78&lt;13.5),"1-",IF(AND(BD78&gt;=13.5,BD78&lt;14.5),1,IF(AND(BD78&gt;=14.5,BD78&lt;=15),"1+","")))))))))))))))))</f>
        <v/>
      </c>
      <c r="AR78" s="34" t="str">
        <f t="shared" ref="AR78:AR80" si="320">IF(BE78="","",IF(BE78&lt;0.5,6,IF(AND(BE78&gt;=0.5,BE78&lt;1.5),"5-",IF(AND(BE78&gt;=1.5,BE78&lt;2.5),5,IF(AND(BE78&gt;=2.5,BE78&lt;3.5),"5+",IF(AND(BE78&gt;=3.5,BE78&lt;4.5),"4-",IF(AND(BE78&gt;=4.5,BE78&lt;5.5),4,IF(AND(BE78&gt;=5.5,BE78&lt;6.5),"4+",IF(AND(BE78&gt;=6.5,BE78&lt;7.5),"3-",IF(AND(BE78&gt;=7.5,BE78&lt;8.5),3,IF(AND(BE78&gt;=8.5,BE78&lt;9.5),"3+",IF(AND(BE78&gt;=9.5,BE78&lt;10.5),"2-",IF(AND(BE78&gt;=10.5,BE78&lt;11.5),2,IF(AND(BE78&gt;=11.5,BE78&lt;12.5),"2+",IF(AND(BE78&gt;=12.5,BE78&lt;13.5),"1-",IF(AND(BE78&gt;=13.5,BE78&lt;14.5),1,IF(AND(BE78&gt;=14.5,BE78&lt;=15),"1+","")))))))))))))))))</f>
        <v/>
      </c>
      <c r="AS78" s="34" t="str">
        <f t="shared" ref="AS78:AS80" si="321">IF(BF78="","",IF(BF78&lt;0.5,6,IF(AND(BF78&gt;=0.5,BF78&lt;1.5),"5-",IF(AND(BF78&gt;=1.5,BF78&lt;2.5),5,IF(AND(BF78&gt;=2.5,BF78&lt;3.5),"5+",IF(AND(BF78&gt;=3.5,BF78&lt;4.5),"4-",IF(AND(BF78&gt;=4.5,BF78&lt;5.5),4,IF(AND(BF78&gt;=5.5,BF78&lt;6.5),"4+",IF(AND(BF78&gt;=6.5,BF78&lt;7.5),"3-",IF(AND(BF78&gt;=7.5,BF78&lt;8.5),3,IF(AND(BF78&gt;=8.5,BF78&lt;9.5),"3+",IF(AND(BF78&gt;=9.5,BF78&lt;10.5),"2-",IF(AND(BF78&gt;=10.5,BF78&lt;11.5),2,IF(AND(BF78&gt;=11.5,BF78&lt;12.5),"2+",IF(AND(BF78&gt;=12.5,BF78&lt;13.5),"1-",IF(AND(BF78&gt;=13.5,BF78&lt;14.5),1,IF(AND(BF78&gt;=14.5,BF78&lt;=15),"1+","")))))))))))))))))</f>
        <v/>
      </c>
      <c r="AT78" s="35" t="str">
        <f t="shared" ref="AT78:AT80" si="322">IF(AG78="1+",15,IF(AG78=1,14,IF(AG78="1-",13,IF(AG78="2+",12,IF(AG78=2,11,IF(AG78="2-",10,IF(AG78="3+",9,IF(AG78=3,8,IF(AG78="3-",7,IF(AG78="4+",6,IF(AG78=4,5,IF(AG78="4-",4,IF(AG78="5+",3,IF(AG78=5,2,IF(AG78="5-",1,IF(AG78=6,0,""))))))))))))))))</f>
        <v/>
      </c>
      <c r="AU78" s="35" t="str">
        <f t="shared" ref="AU78:AU80" si="323">IF(AH78="1+",15,IF(AH78=1,14,IF(AH78="1-",13,IF(AH78="2+",12,IF(AH78=2,11,IF(AH78="2-",10,IF(AH78="3+",9,IF(AH78=3,8,IF(AH78="3-",7,IF(AH78="4+",6,IF(AH78=4,5,IF(AH78="4-",4,IF(AH78="5+",3,IF(AH78=5,2,IF(AH78="5-",1,IF(AH78=6,0,""))))))))))))))))</f>
        <v/>
      </c>
      <c r="AV78" s="35" t="str">
        <f t="shared" ref="AV78:AV80" si="324">IF(AI78="1+",15,IF(AI78=1,14,IF(AI78="1-",13,IF(AI78="2+",12,IF(AI78=2,11,IF(AI78="2-",10,IF(AI78="3+",9,IF(AI78=3,8,IF(AI78="3-",7,IF(AI78="4+",6,IF(AI78=4,5,IF(AI78="4-",4,IF(AI78="5+",3,IF(AI78=5,2,IF(AI78="5-",1,IF(AI78=6,0,""))))))))))))))))</f>
        <v/>
      </c>
      <c r="AW78" s="35" t="str">
        <f t="shared" ref="AW78:AW80" si="325">IF(AJ78="1+",15,IF(AJ78=1,14,IF(AJ78="1-",13,IF(AJ78="2+",12,IF(AJ78=2,11,IF(AJ78="2-",10,IF(AJ78="3+",9,IF(AJ78=3,8,IF(AJ78="3-",7,IF(AJ78="4+",6,IF(AJ78=4,5,IF(AJ78="4-",4,IF(AJ78="5+",3,IF(AJ78=5,2,IF(AJ78="5-",1,IF(AJ78=6,0,""))))))))))))))))</f>
        <v/>
      </c>
      <c r="AX78" s="35" t="str">
        <f t="shared" ref="AX78:AX80" si="326">IF(AK78="1+",15,IF(AK78=1,14,IF(AK78="1-",13,IF(AK78="2+",12,IF(AK78=2,11,IF(AK78="2-",10,IF(AK78="3+",9,IF(AK78=3,8,IF(AK78="3-",7,IF(AK78="4+",6,IF(AK78=4,5,IF(AK78="4-",4,IF(AK78="5+",3,IF(AK78=5,2,IF(AK78="5-",1,IF(AK78=6,0,""))))))))))))))))</f>
        <v/>
      </c>
      <c r="AY78" s="35" t="str">
        <f t="shared" ref="AY78:AY80" si="327">IF(AL78="1+",15,IF(AL78=1,14,IF(AL78="1-",13,IF(AL78="2+",12,IF(AL78=2,11,IF(AL78="2-",10,IF(AL78="3+",9,IF(AL78=3,8,IF(AL78="3-",7,IF(AL78="4+",6,IF(AL78=4,5,IF(AL78="4-",4,IF(AL78="5+",3,IF(AL78=5,2,IF(AL78="5-",1,IF(AL78=6,0,""))))))))))))))))</f>
        <v/>
      </c>
      <c r="AZ78" s="35" t="str">
        <f t="shared" ref="AZ78:AZ80" si="328">IF(AM78="1+",15,IF(AM78=1,14,IF(AM78="1-",13,IF(AM78="2+",12,IF(AM78=2,11,IF(AM78="2-",10,IF(AM78="3+",9,IF(AM78=3,8,IF(AM78="3-",7,IF(AM78="4+",6,IF(AM78=4,5,IF(AM78="4-",4,IF(AM78="5+",3,IF(AM78=5,2,IF(AM78="5-",1,IF(AM78=6,0,""))))))))))))))))</f>
        <v/>
      </c>
      <c r="BA78" s="36" t="str">
        <f t="shared" ref="BA78:BA80" si="329">IF(AN78="1+",15,IF(AN78=1,14,IF(AN78="1-",13,IF(AN78="2+",12,IF(AN78=2,11,IF(AN78="2-",10,IF(AN78="3+",9,IF(AN78=3,8,IF(AN78="3-",7,IF(AN78="4+",6,IF(AN78=4,5,IF(AN78="4-",4,IF(AN78="5+",3,IF(AN78=5,2,IF(AN78="5-",1,IF(AN78=6,0,""))))))))))))))))</f>
        <v/>
      </c>
      <c r="BB78" s="37"/>
      <c r="BC78" s="38"/>
      <c r="BD78" s="38"/>
      <c r="BE78" s="38"/>
      <c r="BF78" s="39"/>
      <c r="BG78" s="23">
        <f t="shared" ref="BG78:BG80" si="330">IF(COUNT(AT78:BF78),AVERAGE(AT78:BF78),0)</f>
        <v>0</v>
      </c>
      <c r="BH78" s="11"/>
    </row>
    <row r="79" spans="1:60" x14ac:dyDescent="0.25">
      <c r="A79" s="50"/>
      <c r="B79" s="4">
        <f t="shared" ref="B79" si="331">IF(COUNT(R79:AD79,AT79:BF79),(SUM(PRODUCT(AE79,$AE77,COUNTIF(R79:AD79,"&gt;=0")),PRODUCT($BG77,BG79,COUNTIF(AT79:BF79,"&gt;=0"))))/(SUM(PRODUCT($AE77,COUNTIF(R79:AD79,"&gt;=0")),PRODUCT($BG77,COUNTIF(AT79:BF79,"&gt;=0")))),0)</f>
        <v>0</v>
      </c>
      <c r="C79" s="10" t="str">
        <f t="shared" si="302"/>
        <v>-</v>
      </c>
      <c r="D79" s="51">
        <v>0</v>
      </c>
      <c r="E79" s="30"/>
      <c r="F79" s="31"/>
      <c r="G79" s="31"/>
      <c r="H79" s="31"/>
      <c r="I79" s="31"/>
      <c r="J79" s="31"/>
      <c r="K79" s="31"/>
      <c r="L79" s="32"/>
      <c r="M79" s="33" t="str">
        <f t="shared" si="303"/>
        <v/>
      </c>
      <c r="N79" s="34" t="str">
        <f t="shared" si="304"/>
        <v/>
      </c>
      <c r="O79" s="34" t="str">
        <f t="shared" si="305"/>
        <v/>
      </c>
      <c r="P79" s="34" t="str">
        <f t="shared" si="306"/>
        <v/>
      </c>
      <c r="Q79" s="34" t="str">
        <f t="shared" si="307"/>
        <v/>
      </c>
      <c r="R79" s="35" t="str">
        <f t="shared" si="308"/>
        <v/>
      </c>
      <c r="S79" s="35" t="str">
        <f t="shared" si="309"/>
        <v/>
      </c>
      <c r="T79" s="35" t="str">
        <f t="shared" si="310"/>
        <v/>
      </c>
      <c r="U79" s="35" t="str">
        <f t="shared" si="311"/>
        <v/>
      </c>
      <c r="V79" s="35" t="str">
        <f t="shared" si="312"/>
        <v/>
      </c>
      <c r="W79" s="35" t="str">
        <f t="shared" si="313"/>
        <v/>
      </c>
      <c r="X79" s="35" t="str">
        <f t="shared" si="314"/>
        <v/>
      </c>
      <c r="Y79" s="36" t="str">
        <f t="shared" si="315"/>
        <v/>
      </c>
      <c r="Z79" s="37"/>
      <c r="AA79" s="38"/>
      <c r="AB79" s="38"/>
      <c r="AC79" s="38"/>
      <c r="AD79" s="39"/>
      <c r="AE79" s="23">
        <f t="shared" si="316"/>
        <v>0</v>
      </c>
      <c r="AF79" s="82"/>
      <c r="AG79" s="30"/>
      <c r="AH79" s="31"/>
      <c r="AI79" s="31"/>
      <c r="AJ79" s="31"/>
      <c r="AK79" s="31"/>
      <c r="AL79" s="31"/>
      <c r="AM79" s="31"/>
      <c r="AN79" s="32"/>
      <c r="AO79" s="33" t="str">
        <f t="shared" si="317"/>
        <v/>
      </c>
      <c r="AP79" s="34" t="str">
        <f t="shared" si="318"/>
        <v/>
      </c>
      <c r="AQ79" s="34" t="str">
        <f t="shared" si="319"/>
        <v/>
      </c>
      <c r="AR79" s="34" t="str">
        <f t="shared" si="320"/>
        <v/>
      </c>
      <c r="AS79" s="34" t="str">
        <f t="shared" si="321"/>
        <v/>
      </c>
      <c r="AT79" s="35" t="str">
        <f t="shared" si="322"/>
        <v/>
      </c>
      <c r="AU79" s="35" t="str">
        <f t="shared" si="323"/>
        <v/>
      </c>
      <c r="AV79" s="35" t="str">
        <f t="shared" si="324"/>
        <v/>
      </c>
      <c r="AW79" s="35" t="str">
        <f t="shared" si="325"/>
        <v/>
      </c>
      <c r="AX79" s="35" t="str">
        <f t="shared" si="326"/>
        <v/>
      </c>
      <c r="AY79" s="35" t="str">
        <f t="shared" si="327"/>
        <v/>
      </c>
      <c r="AZ79" s="35" t="str">
        <f t="shared" si="328"/>
        <v/>
      </c>
      <c r="BA79" s="36" t="str">
        <f t="shared" si="329"/>
        <v/>
      </c>
      <c r="BB79" s="37"/>
      <c r="BC79" s="38"/>
      <c r="BD79" s="38"/>
      <c r="BE79" s="38"/>
      <c r="BF79" s="39"/>
      <c r="BG79" s="23">
        <f t="shared" si="330"/>
        <v>0</v>
      </c>
      <c r="BH79" s="11"/>
    </row>
    <row r="80" spans="1:60" ht="15.75" thickBot="1" x14ac:dyDescent="0.3">
      <c r="A80" s="50"/>
      <c r="B80" s="4">
        <f t="shared" ref="B80" si="332">IF(COUNT(R80:AD80,AT80:BF80),(SUM(PRODUCT(AE80,$AE77,COUNTIF(R80:AD80,"&gt;=0")),PRODUCT($BG77,BG80,COUNTIF(AT80:BF80,"&gt;=0"))))/(SUM(PRODUCT($AE77,COUNTIF(R80:AD80,"&gt;=0")),PRODUCT($BG77,COUNTIF(AT80:BF80,"&gt;=0")))),0)</f>
        <v>0</v>
      </c>
      <c r="C80" s="10" t="str">
        <f t="shared" si="302"/>
        <v>-</v>
      </c>
      <c r="D80" s="51">
        <v>0</v>
      </c>
      <c r="E80" s="40"/>
      <c r="F80" s="41"/>
      <c r="G80" s="41"/>
      <c r="H80" s="41"/>
      <c r="I80" s="41"/>
      <c r="J80" s="41"/>
      <c r="K80" s="41"/>
      <c r="L80" s="42"/>
      <c r="M80" s="43" t="str">
        <f t="shared" si="303"/>
        <v/>
      </c>
      <c r="N80" s="44" t="str">
        <f t="shared" si="304"/>
        <v/>
      </c>
      <c r="O80" s="44" t="str">
        <f t="shared" si="305"/>
        <v/>
      </c>
      <c r="P80" s="44" t="str">
        <f t="shared" si="306"/>
        <v/>
      </c>
      <c r="Q80" s="44" t="str">
        <f t="shared" si="307"/>
        <v/>
      </c>
      <c r="R80" s="45" t="str">
        <f t="shared" si="308"/>
        <v/>
      </c>
      <c r="S80" s="45" t="str">
        <f t="shared" si="309"/>
        <v/>
      </c>
      <c r="T80" s="45" t="str">
        <f t="shared" si="310"/>
        <v/>
      </c>
      <c r="U80" s="45" t="str">
        <f t="shared" si="311"/>
        <v/>
      </c>
      <c r="V80" s="45" t="str">
        <f t="shared" si="312"/>
        <v/>
      </c>
      <c r="W80" s="45" t="str">
        <f t="shared" si="313"/>
        <v/>
      </c>
      <c r="X80" s="45" t="str">
        <f t="shared" si="314"/>
        <v/>
      </c>
      <c r="Y80" s="46" t="str">
        <f t="shared" si="315"/>
        <v/>
      </c>
      <c r="Z80" s="47"/>
      <c r="AA80" s="48"/>
      <c r="AB80" s="48"/>
      <c r="AC80" s="48"/>
      <c r="AD80" s="49"/>
      <c r="AE80" s="24">
        <f t="shared" si="316"/>
        <v>0</v>
      </c>
      <c r="AF80" s="82"/>
      <c r="AG80" s="40"/>
      <c r="AH80" s="41"/>
      <c r="AI80" s="41"/>
      <c r="AJ80" s="41"/>
      <c r="AK80" s="41"/>
      <c r="AL80" s="41"/>
      <c r="AM80" s="41"/>
      <c r="AN80" s="42"/>
      <c r="AO80" s="43" t="str">
        <f t="shared" si="317"/>
        <v/>
      </c>
      <c r="AP80" s="44" t="str">
        <f t="shared" si="318"/>
        <v/>
      </c>
      <c r="AQ80" s="44" t="str">
        <f t="shared" si="319"/>
        <v/>
      </c>
      <c r="AR80" s="44" t="str">
        <f t="shared" si="320"/>
        <v/>
      </c>
      <c r="AS80" s="44" t="str">
        <f t="shared" si="321"/>
        <v/>
      </c>
      <c r="AT80" s="45" t="str">
        <f t="shared" si="322"/>
        <v/>
      </c>
      <c r="AU80" s="45" t="str">
        <f t="shared" si="323"/>
        <v/>
      </c>
      <c r="AV80" s="45" t="str">
        <f t="shared" si="324"/>
        <v/>
      </c>
      <c r="AW80" s="45" t="str">
        <f t="shared" si="325"/>
        <v/>
      </c>
      <c r="AX80" s="45" t="str">
        <f t="shared" si="326"/>
        <v/>
      </c>
      <c r="AY80" s="45" t="str">
        <f t="shared" si="327"/>
        <v/>
      </c>
      <c r="AZ80" s="45" t="str">
        <f t="shared" si="328"/>
        <v/>
      </c>
      <c r="BA80" s="46" t="str">
        <f t="shared" si="329"/>
        <v/>
      </c>
      <c r="BB80" s="47"/>
      <c r="BC80" s="48"/>
      <c r="BD80" s="48"/>
      <c r="BE80" s="48"/>
      <c r="BF80" s="49"/>
      <c r="BG80" s="24">
        <f t="shared" si="330"/>
        <v>0</v>
      </c>
      <c r="BH80" s="11"/>
    </row>
    <row r="81" spans="1:60" ht="19.5" thickBot="1" x14ac:dyDescent="0.35">
      <c r="A81" s="62" t="s">
        <v>12</v>
      </c>
      <c r="B81" s="52" t="str">
        <f t="shared" ref="B81" si="333">IF(COUNT(R78:AD80,AT78:BF80),(SUM(PRODUCT(AE78,D78,COUNT(R78:AD78),$AE77),PRODUCT(AE79,D79,COUNT(R79:AD79),$AE77),PRODUCT(AE80,D80,COUNT(R80:AD80),$AE77),PRODUCT(BG78,$BG77,D78,COUNT(AT78:BF78)),PRODUCT(BG79,$BG77,D79,COUNT(AT79:BF79)),PRODUCT(BG80,$BG77,D80,COUNT(AT80:BF80)))/(SUM(PRODUCT(D78,COUNT(R78:AD78),$AE77),PRODUCT(D79,COUNT(R79:AD79),$AE77),PRODUCT(D80,COUNT(R80:AD80),$AE77),PRODUCT($BG77,D78,COUNT(AT78:BF78)),PRODUCT($BG77,D79,COUNT(AT79:BF79)),PRODUCT($BG77,D80,COUNT(AT80:BF80))))),"-")</f>
        <v>-</v>
      </c>
      <c r="C81" s="53" t="str">
        <f t="shared" ref="C81" si="334">IF(COUNT(R78:AD80,AT78:BF80),IF(B81&gt;=12.5,1,IF(B81&gt;=9.5,2,IF(B81&gt;=6.5,3,IF(B81&gt;=3.5,4,IF(B81&gt;=0.5,5,6))))),"-")</f>
        <v>-</v>
      </c>
      <c r="D81" s="54"/>
      <c r="E81" s="55"/>
      <c r="F81" s="55"/>
      <c r="G81" s="55"/>
      <c r="H81" s="55"/>
      <c r="I81" s="55"/>
      <c r="J81" s="55"/>
      <c r="K81" s="55"/>
      <c r="L81" s="55"/>
      <c r="M81" s="55"/>
      <c r="N81" s="55"/>
      <c r="O81" s="55"/>
      <c r="P81" s="55"/>
      <c r="Q81" s="55"/>
      <c r="R81" s="56" t="str">
        <f t="shared" si="308"/>
        <v/>
      </c>
      <c r="S81" s="56" t="str">
        <f t="shared" si="309"/>
        <v/>
      </c>
      <c r="T81" s="56" t="str">
        <f t="shared" si="310"/>
        <v/>
      </c>
      <c r="U81" s="56" t="str">
        <f t="shared" si="311"/>
        <v/>
      </c>
      <c r="V81" s="56" t="str">
        <f t="shared" si="312"/>
        <v/>
      </c>
      <c r="W81" s="56" t="str">
        <f t="shared" si="313"/>
        <v/>
      </c>
      <c r="X81" s="56" t="str">
        <f t="shared" si="314"/>
        <v/>
      </c>
      <c r="Y81" s="56" t="str">
        <f t="shared" si="315"/>
        <v/>
      </c>
      <c r="Z81" s="56"/>
      <c r="AA81" s="56"/>
      <c r="AB81" s="56"/>
      <c r="AC81" s="57"/>
      <c r="AD81" s="56"/>
      <c r="AE81" s="58"/>
      <c r="AF81" s="59"/>
      <c r="AG81" s="56"/>
      <c r="AH81" s="56"/>
      <c r="AI81" s="56"/>
      <c r="AJ81" s="56"/>
      <c r="AK81" s="56"/>
      <c r="AL81" s="56"/>
      <c r="AM81" s="56"/>
      <c r="AN81" s="56"/>
      <c r="AO81" s="60"/>
      <c r="AP81" s="60"/>
      <c r="AQ81" s="60"/>
      <c r="AR81" s="60"/>
      <c r="AS81" s="60"/>
      <c r="AT81" s="56"/>
      <c r="AU81" s="56"/>
      <c r="AV81" s="56"/>
      <c r="AW81" s="56"/>
      <c r="AX81" s="56"/>
      <c r="AY81" s="56"/>
      <c r="AZ81" s="56"/>
      <c r="BA81" s="56"/>
      <c r="BB81" s="56"/>
      <c r="BC81" s="56"/>
      <c r="BD81" s="56"/>
      <c r="BE81" s="56"/>
      <c r="BF81" s="56"/>
      <c r="BG81" s="61"/>
      <c r="BH81" s="11"/>
    </row>
    <row r="82" spans="1:60" ht="15.75" thickBot="1" x14ac:dyDescent="0.3">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11"/>
    </row>
    <row r="83" spans="1:60" ht="15.75" thickBot="1" x14ac:dyDescent="0.3">
      <c r="A83" s="63" t="s">
        <v>23</v>
      </c>
      <c r="B83" s="76" t="s">
        <v>11</v>
      </c>
      <c r="C83" s="77"/>
      <c r="D83" s="78"/>
      <c r="E83" s="79" t="s">
        <v>8</v>
      </c>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80"/>
      <c r="AF83" s="81"/>
      <c r="AG83" s="83" t="s">
        <v>9</v>
      </c>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80"/>
      <c r="BH83" s="11"/>
    </row>
    <row r="84" spans="1:60" ht="15.75" thickBot="1" x14ac:dyDescent="0.3">
      <c r="A84" s="84" t="s">
        <v>10</v>
      </c>
      <c r="B84" s="27" t="s">
        <v>5</v>
      </c>
      <c r="C84" s="27" t="s">
        <v>2</v>
      </c>
      <c r="D84" s="86" t="s">
        <v>3</v>
      </c>
      <c r="E84" s="87" t="s">
        <v>7</v>
      </c>
      <c r="F84" s="88"/>
      <c r="G84" s="88"/>
      <c r="H84" s="88"/>
      <c r="I84" s="88"/>
      <c r="J84" s="88"/>
      <c r="K84" s="88"/>
      <c r="L84" s="88"/>
      <c r="M84" s="88"/>
      <c r="N84" s="88"/>
      <c r="O84" s="88"/>
      <c r="P84" s="88"/>
      <c r="Q84" s="88"/>
      <c r="R84" s="88"/>
      <c r="S84" s="88"/>
      <c r="T84" s="88"/>
      <c r="U84" s="88"/>
      <c r="V84" s="88"/>
      <c r="W84" s="88"/>
      <c r="X84" s="88"/>
      <c r="Y84" s="88"/>
      <c r="Z84" s="88"/>
      <c r="AA84" s="88"/>
      <c r="AB84" s="88"/>
      <c r="AC84" s="88"/>
      <c r="AD84" s="89"/>
      <c r="AE84" s="21" t="s">
        <v>1</v>
      </c>
      <c r="AF84" s="82"/>
      <c r="AG84" s="87" t="s">
        <v>7</v>
      </c>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9"/>
      <c r="BG84" s="21" t="s">
        <v>1</v>
      </c>
      <c r="BH84" s="11"/>
    </row>
    <row r="85" spans="1:60" x14ac:dyDescent="0.25">
      <c r="A85" s="85"/>
      <c r="B85" s="25"/>
      <c r="C85" s="25"/>
      <c r="D85" s="86"/>
      <c r="E85" s="90" t="s">
        <v>0</v>
      </c>
      <c r="F85" s="91"/>
      <c r="G85" s="91"/>
      <c r="H85" s="91"/>
      <c r="I85" s="91"/>
      <c r="J85" s="91"/>
      <c r="K85" s="91"/>
      <c r="L85" s="92"/>
      <c r="M85" s="20"/>
      <c r="N85" s="20"/>
      <c r="O85" s="20"/>
      <c r="P85" s="20"/>
      <c r="Q85" s="20"/>
      <c r="R85" s="20"/>
      <c r="S85" s="20"/>
      <c r="T85" s="20"/>
      <c r="U85" s="20"/>
      <c r="V85" s="20"/>
      <c r="W85" s="20"/>
      <c r="X85" s="20"/>
      <c r="Y85" s="20"/>
      <c r="Z85" s="93" t="s">
        <v>6</v>
      </c>
      <c r="AA85" s="94"/>
      <c r="AB85" s="94"/>
      <c r="AC85" s="94"/>
      <c r="AD85" s="95"/>
      <c r="AE85" s="22">
        <v>0</v>
      </c>
      <c r="AF85" s="82"/>
      <c r="AG85" s="90" t="s">
        <v>0</v>
      </c>
      <c r="AH85" s="91"/>
      <c r="AI85" s="91"/>
      <c r="AJ85" s="91"/>
      <c r="AK85" s="91"/>
      <c r="AL85" s="91"/>
      <c r="AM85" s="91"/>
      <c r="AN85" s="92"/>
      <c r="AO85" s="20"/>
      <c r="AP85" s="20"/>
      <c r="AQ85" s="20"/>
      <c r="AR85" s="20"/>
      <c r="AS85" s="20"/>
      <c r="AT85" s="20"/>
      <c r="AU85" s="20"/>
      <c r="AV85" s="20"/>
      <c r="AW85" s="20"/>
      <c r="AX85" s="20"/>
      <c r="AY85" s="20"/>
      <c r="AZ85" s="20"/>
      <c r="BA85" s="20"/>
      <c r="BB85" s="93" t="s">
        <v>6</v>
      </c>
      <c r="BC85" s="94"/>
      <c r="BD85" s="94"/>
      <c r="BE85" s="94"/>
      <c r="BF85" s="95"/>
      <c r="BG85" s="22">
        <v>0</v>
      </c>
      <c r="BH85" s="11"/>
    </row>
    <row r="86" spans="1:60" x14ac:dyDescent="0.25">
      <c r="A86" s="50"/>
      <c r="B86" s="4">
        <f t="shared" ref="B86" si="335">IF(COUNT(R86:AD86,AT86:BF86),(SUM(PRODUCT(AE86,$AE85,COUNTIF(R86:AD86,"&gt;=0")),PRODUCT($BG85,BG86,COUNTIF(AT86:BF86,"&gt;=0"))))/(SUM(PRODUCT($AE85,COUNTIF(R86:AD86,"&gt;=0")),PRODUCT($BG85,COUNTIF(AT86:BF86,"&gt;=0")))),0)</f>
        <v>0</v>
      </c>
      <c r="C86" s="10" t="str">
        <f t="shared" ref="C86:C88" si="336">IF(COUNT(R86:AD86,AT86:BF86),IF(B86&gt;=12.5,1,IF(B86&gt;=9.5,2,IF(B86&gt;=6.5,3,IF(B86&gt;=3.5,4,IF(B86&gt;=0.5,5,6))))),"-")</f>
        <v>-</v>
      </c>
      <c r="D86" s="51">
        <v>0</v>
      </c>
      <c r="E86" s="30"/>
      <c r="F86" s="31"/>
      <c r="G86" s="31"/>
      <c r="H86" s="31"/>
      <c r="I86" s="31"/>
      <c r="J86" s="31"/>
      <c r="K86" s="31"/>
      <c r="L86" s="32"/>
      <c r="M86" s="33" t="str">
        <f t="shared" ref="M86:M88" si="337">IF(Z86="","",IF(Z86&lt;0.5,6,IF(AND(Z86&gt;=0.5,Z86&lt;1.5),"5-",IF(AND(Z86&gt;=1.5,Z86&lt;2.5),5,IF(AND(Z86&gt;=2.5,Z86&lt;3.5),"5+",IF(AND(Z86&gt;=3.5,Z86&lt;4.5),"4-",IF(AND(Z86&gt;=4.5,Z86&lt;5.5),4,IF(AND(Z86&gt;=5.5,Z86&lt;6.5),"4+",IF(AND(Z86&gt;=6.5,Z86&lt;7.5),"3-",IF(AND(Z86&gt;=7.5,Z86&lt;8.5),3,IF(AND(Z86&gt;=8.5,Z86&lt;9.5),"3+",IF(AND(Z86&gt;=9.5,Z86&lt;10.5),"2-",IF(AND(Z86&gt;=10.5,Z86&lt;11.5),2,IF(AND(Z86&gt;=11.5,Z86&lt;12.5),"2+",IF(AND(Z86&gt;=12.5,Z86&lt;13.5),"1-",IF(AND(Z86&gt;=13.5,Z86&lt;14.5),1,IF(AND(Z86&gt;=14.5,Z86&lt;=15),"1+","")))))))))))))))))</f>
        <v/>
      </c>
      <c r="N86" s="34" t="str">
        <f t="shared" ref="N86:N88" si="338">IF(AA86="","",IF(AA86&lt;0.5,6,IF(AND(AA86&gt;=0.5,AA86&lt;1.5),"5-",IF(AND(AA86&gt;=1.5,AA86&lt;2.5),5,IF(AND(AA86&gt;=2.5,AA86&lt;3.5),"5+",IF(AND(AA86&gt;=3.5,AA86&lt;4.5),"4-",IF(AND(AA86&gt;=4.5,AA86&lt;5.5),4,IF(AND(AA86&gt;=5.5,AA86&lt;6.5),"4+",IF(AND(AA86&gt;=6.5,AA86&lt;7.5),"3-",IF(AND(AA86&gt;=7.5,AA86&lt;8.5),3,IF(AND(AA86&gt;=8.5,AA86&lt;9.5),"3+",IF(AND(AA86&gt;=9.5,AA86&lt;10.5),"2-",IF(AND(AA86&gt;=10.5,AA86&lt;11.5),2,IF(AND(AA86&gt;=11.5,AA86&lt;12.5),"2+",IF(AND(AA86&gt;=12.5,AA86&lt;13.5),"1-",IF(AND(AA86&gt;=13.5,AA86&lt;14.5),1,IF(AND(AA86&gt;=14.5,AA86&lt;=15),"1+","")))))))))))))))))</f>
        <v/>
      </c>
      <c r="O86" s="34" t="str">
        <f t="shared" ref="O86:O88" si="339">IF(AB86="","",IF(AB86&lt;0.5,6,IF(AND(AB86&gt;=0.5,AB86&lt;1.5),"5-",IF(AND(AB86&gt;=1.5,AB86&lt;2.5),5,IF(AND(AB86&gt;=2.5,AB86&lt;3.5),"5+",IF(AND(AB86&gt;=3.5,AB86&lt;4.5),"4-",IF(AND(AB86&gt;=4.5,AB86&lt;5.5),4,IF(AND(AB86&gt;=5.5,AB86&lt;6.5),"4+",IF(AND(AB86&gt;=6.5,AB86&lt;7.5),"3-",IF(AND(AB86&gt;=7.5,AB86&lt;8.5),3,IF(AND(AB86&gt;=8.5,AB86&lt;9.5),"3+",IF(AND(AB86&gt;=9.5,AB86&lt;10.5),"2-",IF(AND(AB86&gt;=10.5,AB86&lt;11.5),2,IF(AND(AB86&gt;=11.5,AB86&lt;12.5),"2+",IF(AND(AB86&gt;=12.5,AB86&lt;13.5),"1-",IF(AND(AB86&gt;=13.5,AB86&lt;14.5),1,IF(AND(AB86&gt;=14.5,AB86&lt;=15),"1+","")))))))))))))))))</f>
        <v/>
      </c>
      <c r="P86" s="34" t="str">
        <f t="shared" ref="P86:P88" si="340">IF(AC86="","",IF(AC86&lt;0.5,6,IF(AND(AC86&gt;=0.5,AC86&lt;1.5),"5-",IF(AND(AC86&gt;=1.5,AC86&lt;2.5),5,IF(AND(AC86&gt;=2.5,AC86&lt;3.5),"5+",IF(AND(AC86&gt;=3.5,AC86&lt;4.5),"4-",IF(AND(AC86&gt;=4.5,AC86&lt;5.5),4,IF(AND(AC86&gt;=5.5,AC86&lt;6.5),"4+",IF(AND(AC86&gt;=6.5,AC86&lt;7.5),"3-",IF(AND(AC86&gt;=7.5,AC86&lt;8.5),3,IF(AND(AC86&gt;=8.5,AC86&lt;9.5),"3+",IF(AND(AC86&gt;=9.5,AC86&lt;10.5),"2-",IF(AND(AC86&gt;=10.5,AC86&lt;11.5),2,IF(AND(AC86&gt;=11.5,AC86&lt;12.5),"2+",IF(AND(AC86&gt;=12.5,AC86&lt;13.5),"1-",IF(AND(AC86&gt;=13.5,AC86&lt;14.5),1,IF(AND(AC86&gt;=14.5,AC86&lt;=15),"1+","")))))))))))))))))</f>
        <v/>
      </c>
      <c r="Q86" s="34" t="str">
        <f t="shared" ref="Q86:Q88" si="341">IF(AD86="","",IF(AD86&lt;0.5,6,IF(AND(AD86&gt;=0.5,AD86&lt;1.5),"5-",IF(AND(AD86&gt;=1.5,AD86&lt;2.5),5,IF(AND(AD86&gt;=2.5,AD86&lt;3.5),"5+",IF(AND(AD86&gt;=3.5,AD86&lt;4.5),"4-",IF(AND(AD86&gt;=4.5,AD86&lt;5.5),4,IF(AND(AD86&gt;=5.5,AD86&lt;6.5),"4+",IF(AND(AD86&gt;=6.5,AD86&lt;7.5),"3-",IF(AND(AD86&gt;=7.5,AD86&lt;8.5),3,IF(AND(AD86&gt;=8.5,AD86&lt;9.5),"3+",IF(AND(AD86&gt;=9.5,AD86&lt;10.5),"2-",IF(AND(AD86&gt;=10.5,AD86&lt;11.5),2,IF(AND(AD86&gt;=11.5,AD86&lt;12.5),"2+",IF(AND(AD86&gt;=12.5,AD86&lt;13.5),"1-",IF(AND(AD86&gt;=13.5,AD86&lt;14.5),1,IF(AND(AD86&gt;=14.5,AD86&lt;=15),"1+","")))))))))))))))))</f>
        <v/>
      </c>
      <c r="R86" s="35" t="str">
        <f t="shared" ref="R86:R89" si="342">IF(E86="1+",15,IF(E86=1,14,IF(E86="1-",13,IF(E86="2+",12,IF(E86=2,11,IF(E86="2-",10,IF(E86="3+",9,IF(E86=3,8,IF(E86="3-",7,IF(E86="4+",6,IF(E86=4,5,IF(E86="4-",4,IF(E86="5+",3,IF(E86=5,2,IF(E86="5-",1,IF(E86=6,0,IF(E86&gt;6,"E",IF(E86&lt;0,"E",""))))))))))))))))))</f>
        <v/>
      </c>
      <c r="S86" s="35" t="str">
        <f t="shared" ref="S86:S89" si="343">IF(F86="1+",15,IF(F86=1,14,IF(F86="1-",13,IF(F86="2+",12,IF(F86=2,11,IF(F86="2-",10,IF(F86="3+",9,IF(F86=3,8,IF(F86="3-",7,IF(F86="4+",6,IF(F86=4,5,IF(F86="4-",4,IF(F86="5+",3,IF(F86=5,2,IF(F86="5-",1,IF(F86=6,0,IF(F86&gt;6,"E",IF(F86&lt;0,"E",""))))))))))))))))))</f>
        <v/>
      </c>
      <c r="T86" s="35" t="str">
        <f t="shared" ref="T86:T89" si="344">IF(G86="1+",15,IF(G86=1,14,IF(G86="1-",13,IF(G86="2+",12,IF(G86=2,11,IF(G86="2-",10,IF(G86="3+",9,IF(G86=3,8,IF(G86="3-",7,IF(G86="4+",6,IF(G86=4,5,IF(G86="4-",4,IF(G86="5+",3,IF(G86=5,2,IF(G86="5-",1,IF(G86=6,0,IF(G86&gt;6,"E",IF(G86&lt;0,"E",""))))))))))))))))))</f>
        <v/>
      </c>
      <c r="U86" s="35" t="str">
        <f t="shared" ref="U86:U89" si="345">IF(H86="1+",15,IF(H86=1,14,IF(H86="1-",13,IF(H86="2+",12,IF(H86=2,11,IF(H86="2-",10,IF(H86="3+",9,IF(H86=3,8,IF(H86="3-",7,IF(H86="4+",6,IF(H86=4,5,IF(H86="4-",4,IF(H86="5+",3,IF(H86=5,2,IF(H86="5-",1,IF(H86=6,0,IF(H86&gt;6,"E",IF(H86&lt;0,"E",""))))))))))))))))))</f>
        <v/>
      </c>
      <c r="V86" s="35" t="str">
        <f t="shared" ref="V86:V89" si="346">IF(I86="1+",15,IF(I86=1,14,IF(I86="1-",13,IF(I86="2+",12,IF(I86=2,11,IF(I86="2-",10,IF(I86="3+",9,IF(I86=3,8,IF(I86="3-",7,IF(I86="4+",6,IF(I86=4,5,IF(I86="4-",4,IF(I86="5+",3,IF(I86=5,2,IF(I86="5-",1,IF(I86=6,0,IF(I86&gt;6,"E",IF(I86&lt;0,"E",""))))))))))))))))))</f>
        <v/>
      </c>
      <c r="W86" s="35" t="str">
        <f t="shared" ref="W86:W89" si="347">IF(J86="1+",15,IF(J86=1,14,IF(J86="1-",13,IF(J86="2+",12,IF(J86=2,11,IF(J86="2-",10,IF(J86="3+",9,IF(J86=3,8,IF(J86="3-",7,IF(J86="4+",6,IF(J86=4,5,IF(J86="4-",4,IF(J86="5+",3,IF(J86=5,2,IF(J86="5-",1,IF(J86=6,0,IF(J86&gt;6,"E",IF(J86&lt;0,"E",""))))))))))))))))))</f>
        <v/>
      </c>
      <c r="X86" s="35" t="str">
        <f t="shared" ref="X86:X89" si="348">IF(K86="1+",15,IF(K86=1,14,IF(K86="1-",13,IF(K86="2+",12,IF(K86=2,11,IF(K86="2-",10,IF(K86="3+",9,IF(K86=3,8,IF(K86="3-",7,IF(K86="4+",6,IF(K86=4,5,IF(K86="4-",4,IF(K86="5+",3,IF(K86=5,2,IF(K86="5-",1,IF(K86=6,0,IF(K86&gt;6,"E",IF(K86&lt;0,"E",""))))))))))))))))))</f>
        <v/>
      </c>
      <c r="Y86" s="36" t="str">
        <f t="shared" ref="Y86:Y89" si="349">IF(L86="1+",15,IF(L86=1,14,IF(L86="1-",13,IF(L86="2+",12,IF(L86=2,11,IF(L86="2-",10,IF(L86="3+",9,IF(L86=3,8,IF(L86="3-",7,IF(L86="4+",6,IF(L86=4,5,IF(L86="4-",4,IF(L86="5+",3,IF(L86=5,2,IF(L86="5-",1,IF(L86=6,0,IF(L86&gt;6,"E",IF(L86&lt;0,"E",""))))))))))))))))))</f>
        <v/>
      </c>
      <c r="Z86" s="37"/>
      <c r="AA86" s="38"/>
      <c r="AB86" s="38"/>
      <c r="AC86" s="38"/>
      <c r="AD86" s="39"/>
      <c r="AE86" s="23">
        <f t="shared" ref="AE86:AE88" si="350">IF(COUNT(R86:AD86),AVERAGE(R86:AD86),0)</f>
        <v>0</v>
      </c>
      <c r="AF86" s="82"/>
      <c r="AG86" s="30"/>
      <c r="AH86" s="31"/>
      <c r="AI86" s="31"/>
      <c r="AJ86" s="31"/>
      <c r="AK86" s="31"/>
      <c r="AL86" s="31"/>
      <c r="AM86" s="31"/>
      <c r="AN86" s="32"/>
      <c r="AO86" s="33" t="str">
        <f t="shared" ref="AO86:AO88" si="351">IF(BB86="","",IF(BB86&lt;0.5,6,IF(AND(BB86&gt;=0.5,BB86&lt;1.5),"5-",IF(AND(BB86&gt;=1.5,BB86&lt;2.5),5,IF(AND(BB86&gt;=2.5,BB86&lt;3.5),"5+",IF(AND(BB86&gt;=3.5,BB86&lt;4.5),"4-",IF(AND(BB86&gt;=4.5,BB86&lt;5.5),4,IF(AND(BB86&gt;=5.5,BB86&lt;6.5),"4+",IF(AND(BB86&gt;=6.5,BB86&lt;7.5),"3-",IF(AND(BB86&gt;=7.5,BB86&lt;8.5),3,IF(AND(BB86&gt;=8.5,BB86&lt;9.5),"3+",IF(AND(BB86&gt;=9.5,BB86&lt;10.5),"2-",IF(AND(BB86&gt;=10.5,BB86&lt;11.5),2,IF(AND(BB86&gt;=11.5,BB86&lt;12.5),"2+",IF(AND(BB86&gt;=12.5,BB86&lt;13.5),"1-",IF(AND(BB86&gt;=13.5,BB86&lt;14.5),1,IF(AND(BB86&gt;=14.5,BB86&lt;=15),"1+","")))))))))))))))))</f>
        <v/>
      </c>
      <c r="AP86" s="34" t="str">
        <f t="shared" ref="AP86:AP88" si="352">IF(BC86="","",IF(BC86&lt;0.5,6,IF(AND(BC86&gt;=0.5,BC86&lt;1.5),"5-",IF(AND(BC86&gt;=1.5,BC86&lt;2.5),5,IF(AND(BC86&gt;=2.5,BC86&lt;3.5),"5+",IF(AND(BC86&gt;=3.5,BC86&lt;4.5),"4-",IF(AND(BC86&gt;=4.5,BC86&lt;5.5),4,IF(AND(BC86&gt;=5.5,BC86&lt;6.5),"4+",IF(AND(BC86&gt;=6.5,BC86&lt;7.5),"3-",IF(AND(BC86&gt;=7.5,BC86&lt;8.5),3,IF(AND(BC86&gt;=8.5,BC86&lt;9.5),"3+",IF(AND(BC86&gt;=9.5,BC86&lt;10.5),"2-",IF(AND(BC86&gt;=10.5,BC86&lt;11.5),2,IF(AND(BC86&gt;=11.5,BC86&lt;12.5),"2+",IF(AND(BC86&gt;=12.5,BC86&lt;13.5),"1-",IF(AND(BC86&gt;=13.5,BC86&lt;14.5),1,IF(AND(BC86&gt;=14.5,BC86&lt;=15),"1+","")))))))))))))))))</f>
        <v/>
      </c>
      <c r="AQ86" s="34" t="str">
        <f t="shared" ref="AQ86:AQ88" si="353">IF(BD86="","",IF(BD86&lt;0.5,6,IF(AND(BD86&gt;=0.5,BD86&lt;1.5),"5-",IF(AND(BD86&gt;=1.5,BD86&lt;2.5),5,IF(AND(BD86&gt;=2.5,BD86&lt;3.5),"5+",IF(AND(BD86&gt;=3.5,BD86&lt;4.5),"4-",IF(AND(BD86&gt;=4.5,BD86&lt;5.5),4,IF(AND(BD86&gt;=5.5,BD86&lt;6.5),"4+",IF(AND(BD86&gt;=6.5,BD86&lt;7.5),"3-",IF(AND(BD86&gt;=7.5,BD86&lt;8.5),3,IF(AND(BD86&gt;=8.5,BD86&lt;9.5),"3+",IF(AND(BD86&gt;=9.5,BD86&lt;10.5),"2-",IF(AND(BD86&gt;=10.5,BD86&lt;11.5),2,IF(AND(BD86&gt;=11.5,BD86&lt;12.5),"2+",IF(AND(BD86&gt;=12.5,BD86&lt;13.5),"1-",IF(AND(BD86&gt;=13.5,BD86&lt;14.5),1,IF(AND(BD86&gt;=14.5,BD86&lt;=15),"1+","")))))))))))))))))</f>
        <v/>
      </c>
      <c r="AR86" s="34" t="str">
        <f t="shared" ref="AR86:AR88" si="354">IF(BE86="","",IF(BE86&lt;0.5,6,IF(AND(BE86&gt;=0.5,BE86&lt;1.5),"5-",IF(AND(BE86&gt;=1.5,BE86&lt;2.5),5,IF(AND(BE86&gt;=2.5,BE86&lt;3.5),"5+",IF(AND(BE86&gt;=3.5,BE86&lt;4.5),"4-",IF(AND(BE86&gt;=4.5,BE86&lt;5.5),4,IF(AND(BE86&gt;=5.5,BE86&lt;6.5),"4+",IF(AND(BE86&gt;=6.5,BE86&lt;7.5),"3-",IF(AND(BE86&gt;=7.5,BE86&lt;8.5),3,IF(AND(BE86&gt;=8.5,BE86&lt;9.5),"3+",IF(AND(BE86&gt;=9.5,BE86&lt;10.5),"2-",IF(AND(BE86&gt;=10.5,BE86&lt;11.5),2,IF(AND(BE86&gt;=11.5,BE86&lt;12.5),"2+",IF(AND(BE86&gt;=12.5,BE86&lt;13.5),"1-",IF(AND(BE86&gt;=13.5,BE86&lt;14.5),1,IF(AND(BE86&gt;=14.5,BE86&lt;=15),"1+","")))))))))))))))))</f>
        <v/>
      </c>
      <c r="AS86" s="34" t="str">
        <f t="shared" ref="AS86:AS88" si="355">IF(BF86="","",IF(BF86&lt;0.5,6,IF(AND(BF86&gt;=0.5,BF86&lt;1.5),"5-",IF(AND(BF86&gt;=1.5,BF86&lt;2.5),5,IF(AND(BF86&gt;=2.5,BF86&lt;3.5),"5+",IF(AND(BF86&gt;=3.5,BF86&lt;4.5),"4-",IF(AND(BF86&gt;=4.5,BF86&lt;5.5),4,IF(AND(BF86&gt;=5.5,BF86&lt;6.5),"4+",IF(AND(BF86&gt;=6.5,BF86&lt;7.5),"3-",IF(AND(BF86&gt;=7.5,BF86&lt;8.5),3,IF(AND(BF86&gt;=8.5,BF86&lt;9.5),"3+",IF(AND(BF86&gt;=9.5,BF86&lt;10.5),"2-",IF(AND(BF86&gt;=10.5,BF86&lt;11.5),2,IF(AND(BF86&gt;=11.5,BF86&lt;12.5),"2+",IF(AND(BF86&gt;=12.5,BF86&lt;13.5),"1-",IF(AND(BF86&gt;=13.5,BF86&lt;14.5),1,IF(AND(BF86&gt;=14.5,BF86&lt;=15),"1+","")))))))))))))))))</f>
        <v/>
      </c>
      <c r="AT86" s="35" t="str">
        <f t="shared" ref="AT86:AT88" si="356">IF(AG86="1+",15,IF(AG86=1,14,IF(AG86="1-",13,IF(AG86="2+",12,IF(AG86=2,11,IF(AG86="2-",10,IF(AG86="3+",9,IF(AG86=3,8,IF(AG86="3-",7,IF(AG86="4+",6,IF(AG86=4,5,IF(AG86="4-",4,IF(AG86="5+",3,IF(AG86=5,2,IF(AG86="5-",1,IF(AG86=6,0,""))))))))))))))))</f>
        <v/>
      </c>
      <c r="AU86" s="35" t="str">
        <f t="shared" ref="AU86:AU88" si="357">IF(AH86="1+",15,IF(AH86=1,14,IF(AH86="1-",13,IF(AH86="2+",12,IF(AH86=2,11,IF(AH86="2-",10,IF(AH86="3+",9,IF(AH86=3,8,IF(AH86="3-",7,IF(AH86="4+",6,IF(AH86=4,5,IF(AH86="4-",4,IF(AH86="5+",3,IF(AH86=5,2,IF(AH86="5-",1,IF(AH86=6,0,""))))))))))))))))</f>
        <v/>
      </c>
      <c r="AV86" s="35" t="str">
        <f t="shared" ref="AV86:AV88" si="358">IF(AI86="1+",15,IF(AI86=1,14,IF(AI86="1-",13,IF(AI86="2+",12,IF(AI86=2,11,IF(AI86="2-",10,IF(AI86="3+",9,IF(AI86=3,8,IF(AI86="3-",7,IF(AI86="4+",6,IF(AI86=4,5,IF(AI86="4-",4,IF(AI86="5+",3,IF(AI86=5,2,IF(AI86="5-",1,IF(AI86=6,0,""))))))))))))))))</f>
        <v/>
      </c>
      <c r="AW86" s="35" t="str">
        <f t="shared" ref="AW86:AW88" si="359">IF(AJ86="1+",15,IF(AJ86=1,14,IF(AJ86="1-",13,IF(AJ86="2+",12,IF(AJ86=2,11,IF(AJ86="2-",10,IF(AJ86="3+",9,IF(AJ86=3,8,IF(AJ86="3-",7,IF(AJ86="4+",6,IF(AJ86=4,5,IF(AJ86="4-",4,IF(AJ86="5+",3,IF(AJ86=5,2,IF(AJ86="5-",1,IF(AJ86=6,0,""))))))))))))))))</f>
        <v/>
      </c>
      <c r="AX86" s="35" t="str">
        <f t="shared" ref="AX86:AX88" si="360">IF(AK86="1+",15,IF(AK86=1,14,IF(AK86="1-",13,IF(AK86="2+",12,IF(AK86=2,11,IF(AK86="2-",10,IF(AK86="3+",9,IF(AK86=3,8,IF(AK86="3-",7,IF(AK86="4+",6,IF(AK86=4,5,IF(AK86="4-",4,IF(AK86="5+",3,IF(AK86=5,2,IF(AK86="5-",1,IF(AK86=6,0,""))))))))))))))))</f>
        <v/>
      </c>
      <c r="AY86" s="35" t="str">
        <f t="shared" ref="AY86:AY88" si="361">IF(AL86="1+",15,IF(AL86=1,14,IF(AL86="1-",13,IF(AL86="2+",12,IF(AL86=2,11,IF(AL86="2-",10,IF(AL86="3+",9,IF(AL86=3,8,IF(AL86="3-",7,IF(AL86="4+",6,IF(AL86=4,5,IF(AL86="4-",4,IF(AL86="5+",3,IF(AL86=5,2,IF(AL86="5-",1,IF(AL86=6,0,""))))))))))))))))</f>
        <v/>
      </c>
      <c r="AZ86" s="35" t="str">
        <f t="shared" ref="AZ86:AZ88" si="362">IF(AM86="1+",15,IF(AM86=1,14,IF(AM86="1-",13,IF(AM86="2+",12,IF(AM86=2,11,IF(AM86="2-",10,IF(AM86="3+",9,IF(AM86=3,8,IF(AM86="3-",7,IF(AM86="4+",6,IF(AM86=4,5,IF(AM86="4-",4,IF(AM86="5+",3,IF(AM86=5,2,IF(AM86="5-",1,IF(AM86=6,0,""))))))))))))))))</f>
        <v/>
      </c>
      <c r="BA86" s="36" t="str">
        <f t="shared" ref="BA86:BA88" si="363">IF(AN86="1+",15,IF(AN86=1,14,IF(AN86="1-",13,IF(AN86="2+",12,IF(AN86=2,11,IF(AN86="2-",10,IF(AN86="3+",9,IF(AN86=3,8,IF(AN86="3-",7,IF(AN86="4+",6,IF(AN86=4,5,IF(AN86="4-",4,IF(AN86="5+",3,IF(AN86=5,2,IF(AN86="5-",1,IF(AN86=6,0,""))))))))))))))))</f>
        <v/>
      </c>
      <c r="BB86" s="37"/>
      <c r="BC86" s="38"/>
      <c r="BD86" s="38"/>
      <c r="BE86" s="38"/>
      <c r="BF86" s="39"/>
      <c r="BG86" s="23">
        <f t="shared" ref="BG86:BG88" si="364">IF(COUNT(AT86:BF86),AVERAGE(AT86:BF86),0)</f>
        <v>0</v>
      </c>
      <c r="BH86" s="11"/>
    </row>
    <row r="87" spans="1:60" x14ac:dyDescent="0.25">
      <c r="A87" s="50"/>
      <c r="B87" s="4">
        <f t="shared" ref="B87" si="365">IF(COUNT(R87:AD87,AT87:BF87),(SUM(PRODUCT(AE87,$AE85,COUNTIF(R87:AD87,"&gt;=0")),PRODUCT($BG85,BG87,COUNTIF(AT87:BF87,"&gt;=0"))))/(SUM(PRODUCT($AE85,COUNTIF(R87:AD87,"&gt;=0")),PRODUCT($BG85,COUNTIF(AT87:BF87,"&gt;=0")))),0)</f>
        <v>0</v>
      </c>
      <c r="C87" s="10" t="str">
        <f t="shared" si="336"/>
        <v>-</v>
      </c>
      <c r="D87" s="51">
        <v>0</v>
      </c>
      <c r="E87" s="30"/>
      <c r="F87" s="31"/>
      <c r="G87" s="31"/>
      <c r="H87" s="31"/>
      <c r="I87" s="31"/>
      <c r="J87" s="31"/>
      <c r="K87" s="31"/>
      <c r="L87" s="32"/>
      <c r="M87" s="33" t="str">
        <f t="shared" si="337"/>
        <v/>
      </c>
      <c r="N87" s="34" t="str">
        <f t="shared" si="338"/>
        <v/>
      </c>
      <c r="O87" s="34" t="str">
        <f t="shared" si="339"/>
        <v/>
      </c>
      <c r="P87" s="34" t="str">
        <f t="shared" si="340"/>
        <v/>
      </c>
      <c r="Q87" s="34" t="str">
        <f t="shared" si="341"/>
        <v/>
      </c>
      <c r="R87" s="35" t="str">
        <f t="shared" si="342"/>
        <v/>
      </c>
      <c r="S87" s="35" t="str">
        <f t="shared" si="343"/>
        <v/>
      </c>
      <c r="T87" s="35" t="str">
        <f t="shared" si="344"/>
        <v/>
      </c>
      <c r="U87" s="35" t="str">
        <f t="shared" si="345"/>
        <v/>
      </c>
      <c r="V87" s="35" t="str">
        <f t="shared" si="346"/>
        <v/>
      </c>
      <c r="W87" s="35" t="str">
        <f t="shared" si="347"/>
        <v/>
      </c>
      <c r="X87" s="35" t="str">
        <f t="shared" si="348"/>
        <v/>
      </c>
      <c r="Y87" s="36" t="str">
        <f t="shared" si="349"/>
        <v/>
      </c>
      <c r="Z87" s="37"/>
      <c r="AA87" s="38"/>
      <c r="AB87" s="38"/>
      <c r="AC87" s="38"/>
      <c r="AD87" s="39"/>
      <c r="AE87" s="23">
        <f t="shared" si="350"/>
        <v>0</v>
      </c>
      <c r="AF87" s="82"/>
      <c r="AG87" s="30"/>
      <c r="AH87" s="31"/>
      <c r="AI87" s="31"/>
      <c r="AJ87" s="31"/>
      <c r="AK87" s="31"/>
      <c r="AL87" s="31"/>
      <c r="AM87" s="31"/>
      <c r="AN87" s="32"/>
      <c r="AO87" s="33" t="str">
        <f t="shared" si="351"/>
        <v/>
      </c>
      <c r="AP87" s="34" t="str">
        <f t="shared" si="352"/>
        <v/>
      </c>
      <c r="AQ87" s="34" t="str">
        <f t="shared" si="353"/>
        <v/>
      </c>
      <c r="AR87" s="34" t="str">
        <f t="shared" si="354"/>
        <v/>
      </c>
      <c r="AS87" s="34" t="str">
        <f t="shared" si="355"/>
        <v/>
      </c>
      <c r="AT87" s="35" t="str">
        <f t="shared" si="356"/>
        <v/>
      </c>
      <c r="AU87" s="35" t="str">
        <f t="shared" si="357"/>
        <v/>
      </c>
      <c r="AV87" s="35" t="str">
        <f t="shared" si="358"/>
        <v/>
      </c>
      <c r="AW87" s="35" t="str">
        <f t="shared" si="359"/>
        <v/>
      </c>
      <c r="AX87" s="35" t="str">
        <f t="shared" si="360"/>
        <v/>
      </c>
      <c r="AY87" s="35" t="str">
        <f t="shared" si="361"/>
        <v/>
      </c>
      <c r="AZ87" s="35" t="str">
        <f t="shared" si="362"/>
        <v/>
      </c>
      <c r="BA87" s="36" t="str">
        <f t="shared" si="363"/>
        <v/>
      </c>
      <c r="BB87" s="37"/>
      <c r="BC87" s="38"/>
      <c r="BD87" s="38"/>
      <c r="BE87" s="38"/>
      <c r="BF87" s="39"/>
      <c r="BG87" s="23">
        <f t="shared" si="364"/>
        <v>0</v>
      </c>
      <c r="BH87" s="11"/>
    </row>
    <row r="88" spans="1:60" ht="15.75" thickBot="1" x14ac:dyDescent="0.3">
      <c r="A88" s="50"/>
      <c r="B88" s="4">
        <f t="shared" ref="B88" si="366">IF(COUNT(R88:AD88,AT88:BF88),(SUM(PRODUCT(AE88,$AE85,COUNTIF(R88:AD88,"&gt;=0")),PRODUCT($BG85,BG88,COUNTIF(AT88:BF88,"&gt;=0"))))/(SUM(PRODUCT($AE85,COUNTIF(R88:AD88,"&gt;=0")),PRODUCT($BG85,COUNTIF(AT88:BF88,"&gt;=0")))),0)</f>
        <v>0</v>
      </c>
      <c r="C88" s="10" t="str">
        <f t="shared" si="336"/>
        <v>-</v>
      </c>
      <c r="D88" s="51">
        <v>0</v>
      </c>
      <c r="E88" s="40"/>
      <c r="F88" s="41"/>
      <c r="G88" s="41"/>
      <c r="H88" s="41"/>
      <c r="I88" s="41"/>
      <c r="J88" s="41"/>
      <c r="K88" s="41"/>
      <c r="L88" s="42"/>
      <c r="M88" s="43" t="str">
        <f t="shared" si="337"/>
        <v/>
      </c>
      <c r="N88" s="44" t="str">
        <f t="shared" si="338"/>
        <v/>
      </c>
      <c r="O88" s="44" t="str">
        <f t="shared" si="339"/>
        <v/>
      </c>
      <c r="P88" s="44" t="str">
        <f t="shared" si="340"/>
        <v/>
      </c>
      <c r="Q88" s="44" t="str">
        <f t="shared" si="341"/>
        <v/>
      </c>
      <c r="R88" s="45" t="str">
        <f t="shared" si="342"/>
        <v/>
      </c>
      <c r="S88" s="45" t="str">
        <f t="shared" si="343"/>
        <v/>
      </c>
      <c r="T88" s="45" t="str">
        <f t="shared" si="344"/>
        <v/>
      </c>
      <c r="U88" s="45" t="str">
        <f t="shared" si="345"/>
        <v/>
      </c>
      <c r="V88" s="45" t="str">
        <f t="shared" si="346"/>
        <v/>
      </c>
      <c r="W88" s="45" t="str">
        <f t="shared" si="347"/>
        <v/>
      </c>
      <c r="X88" s="45" t="str">
        <f t="shared" si="348"/>
        <v/>
      </c>
      <c r="Y88" s="46" t="str">
        <f t="shared" si="349"/>
        <v/>
      </c>
      <c r="Z88" s="47"/>
      <c r="AA88" s="48"/>
      <c r="AB88" s="48"/>
      <c r="AC88" s="48"/>
      <c r="AD88" s="49"/>
      <c r="AE88" s="24">
        <f t="shared" si="350"/>
        <v>0</v>
      </c>
      <c r="AF88" s="82"/>
      <c r="AG88" s="40"/>
      <c r="AH88" s="41"/>
      <c r="AI88" s="41"/>
      <c r="AJ88" s="41"/>
      <c r="AK88" s="41"/>
      <c r="AL88" s="41"/>
      <c r="AM88" s="41"/>
      <c r="AN88" s="42"/>
      <c r="AO88" s="43" t="str">
        <f t="shared" si="351"/>
        <v/>
      </c>
      <c r="AP88" s="44" t="str">
        <f t="shared" si="352"/>
        <v/>
      </c>
      <c r="AQ88" s="44" t="str">
        <f t="shared" si="353"/>
        <v/>
      </c>
      <c r="AR88" s="44" t="str">
        <f t="shared" si="354"/>
        <v/>
      </c>
      <c r="AS88" s="44" t="str">
        <f t="shared" si="355"/>
        <v/>
      </c>
      <c r="AT88" s="45" t="str">
        <f t="shared" si="356"/>
        <v/>
      </c>
      <c r="AU88" s="45" t="str">
        <f t="shared" si="357"/>
        <v/>
      </c>
      <c r="AV88" s="45" t="str">
        <f t="shared" si="358"/>
        <v/>
      </c>
      <c r="AW88" s="45" t="str">
        <f t="shared" si="359"/>
        <v/>
      </c>
      <c r="AX88" s="45" t="str">
        <f t="shared" si="360"/>
        <v/>
      </c>
      <c r="AY88" s="45" t="str">
        <f t="shared" si="361"/>
        <v/>
      </c>
      <c r="AZ88" s="45" t="str">
        <f t="shared" si="362"/>
        <v/>
      </c>
      <c r="BA88" s="46" t="str">
        <f t="shared" si="363"/>
        <v/>
      </c>
      <c r="BB88" s="47"/>
      <c r="BC88" s="48"/>
      <c r="BD88" s="48"/>
      <c r="BE88" s="48"/>
      <c r="BF88" s="49"/>
      <c r="BG88" s="24">
        <f t="shared" si="364"/>
        <v>0</v>
      </c>
      <c r="BH88" s="11"/>
    </row>
    <row r="89" spans="1:60" ht="19.5" thickBot="1" x14ac:dyDescent="0.35">
      <c r="A89" s="62" t="s">
        <v>12</v>
      </c>
      <c r="B89" s="52" t="str">
        <f t="shared" ref="B89" si="367">IF(COUNT(R86:AD88,AT86:BF88),(SUM(PRODUCT(AE86,D86,COUNT(R86:AD86),$AE85),PRODUCT(AE87,D87,COUNT(R87:AD87),$AE85),PRODUCT(AE88,D88,COUNT(R88:AD88),$AE85),PRODUCT(BG86,$BG85,D86,COUNT(AT86:BF86)),PRODUCT(BG87,$BG85,D87,COUNT(AT87:BF87)),PRODUCT(BG88,$BG85,D88,COUNT(AT88:BF88)))/(SUM(PRODUCT(D86,COUNT(R86:AD86),$AE85),PRODUCT(D87,COUNT(R87:AD87),$AE85),PRODUCT(D88,COUNT(R88:AD88),$AE85),PRODUCT($BG85,D86,COUNT(AT86:BF86)),PRODUCT($BG85,D87,COUNT(AT87:BF87)),PRODUCT($BG85,D88,COUNT(AT88:BF88))))),"-")</f>
        <v>-</v>
      </c>
      <c r="C89" s="53" t="str">
        <f t="shared" ref="C89" si="368">IF(COUNT(R86:AD88,AT86:BF88),IF(B89&gt;=12.5,1,IF(B89&gt;=9.5,2,IF(B89&gt;=6.5,3,IF(B89&gt;=3.5,4,IF(B89&gt;=0.5,5,6))))),"-")</f>
        <v>-</v>
      </c>
      <c r="D89" s="54"/>
      <c r="E89" s="55"/>
      <c r="F89" s="55"/>
      <c r="G89" s="55"/>
      <c r="H89" s="55"/>
      <c r="I89" s="55"/>
      <c r="J89" s="55"/>
      <c r="K89" s="55"/>
      <c r="L89" s="55"/>
      <c r="M89" s="55"/>
      <c r="N89" s="55"/>
      <c r="O89" s="55"/>
      <c r="P89" s="55"/>
      <c r="Q89" s="55"/>
      <c r="R89" s="56" t="str">
        <f t="shared" si="342"/>
        <v/>
      </c>
      <c r="S89" s="56" t="str">
        <f t="shared" si="343"/>
        <v/>
      </c>
      <c r="T89" s="56" t="str">
        <f t="shared" si="344"/>
        <v/>
      </c>
      <c r="U89" s="56" t="str">
        <f t="shared" si="345"/>
        <v/>
      </c>
      <c r="V89" s="56" t="str">
        <f t="shared" si="346"/>
        <v/>
      </c>
      <c r="W89" s="56" t="str">
        <f t="shared" si="347"/>
        <v/>
      </c>
      <c r="X89" s="56" t="str">
        <f t="shared" si="348"/>
        <v/>
      </c>
      <c r="Y89" s="56" t="str">
        <f t="shared" si="349"/>
        <v/>
      </c>
      <c r="Z89" s="56"/>
      <c r="AA89" s="56"/>
      <c r="AB89" s="56"/>
      <c r="AC89" s="57"/>
      <c r="AD89" s="56"/>
      <c r="AE89" s="58"/>
      <c r="AF89" s="59"/>
      <c r="AG89" s="56"/>
      <c r="AH89" s="56"/>
      <c r="AI89" s="56"/>
      <c r="AJ89" s="56"/>
      <c r="AK89" s="56"/>
      <c r="AL89" s="56"/>
      <c r="AM89" s="56"/>
      <c r="AN89" s="56"/>
      <c r="AO89" s="60"/>
      <c r="AP89" s="60"/>
      <c r="AQ89" s="60"/>
      <c r="AR89" s="60"/>
      <c r="AS89" s="60"/>
      <c r="AT89" s="56"/>
      <c r="AU89" s="56"/>
      <c r="AV89" s="56"/>
      <c r="AW89" s="56"/>
      <c r="AX89" s="56"/>
      <c r="AY89" s="56"/>
      <c r="AZ89" s="56"/>
      <c r="BA89" s="56"/>
      <c r="BB89" s="56"/>
      <c r="BC89" s="56"/>
      <c r="BD89" s="56"/>
      <c r="BE89" s="56"/>
      <c r="BF89" s="56"/>
      <c r="BG89" s="61"/>
      <c r="BH89" s="11"/>
    </row>
    <row r="90" spans="1:60" ht="15.75" thickBot="1" x14ac:dyDescent="0.3">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11"/>
    </row>
    <row r="91" spans="1:60" ht="15.75" thickBot="1" x14ac:dyDescent="0.3">
      <c r="A91" s="63" t="s">
        <v>24</v>
      </c>
      <c r="B91" s="76" t="s">
        <v>11</v>
      </c>
      <c r="C91" s="77"/>
      <c r="D91" s="78"/>
      <c r="E91" s="79" t="s">
        <v>8</v>
      </c>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80"/>
      <c r="AF91" s="81"/>
      <c r="AG91" s="83" t="s">
        <v>9</v>
      </c>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80"/>
      <c r="BH91" s="11"/>
    </row>
    <row r="92" spans="1:60" ht="15.75" thickBot="1" x14ac:dyDescent="0.3">
      <c r="A92" s="84" t="s">
        <v>10</v>
      </c>
      <c r="B92" s="27" t="s">
        <v>5</v>
      </c>
      <c r="C92" s="27" t="s">
        <v>2</v>
      </c>
      <c r="D92" s="86" t="s">
        <v>3</v>
      </c>
      <c r="E92" s="87" t="s">
        <v>7</v>
      </c>
      <c r="F92" s="88"/>
      <c r="G92" s="88"/>
      <c r="H92" s="88"/>
      <c r="I92" s="88"/>
      <c r="J92" s="88"/>
      <c r="K92" s="88"/>
      <c r="L92" s="88"/>
      <c r="M92" s="88"/>
      <c r="N92" s="88"/>
      <c r="O92" s="88"/>
      <c r="P92" s="88"/>
      <c r="Q92" s="88"/>
      <c r="R92" s="88"/>
      <c r="S92" s="88"/>
      <c r="T92" s="88"/>
      <c r="U92" s="88"/>
      <c r="V92" s="88"/>
      <c r="W92" s="88"/>
      <c r="X92" s="88"/>
      <c r="Y92" s="88"/>
      <c r="Z92" s="88"/>
      <c r="AA92" s="88"/>
      <c r="AB92" s="88"/>
      <c r="AC92" s="88"/>
      <c r="AD92" s="89"/>
      <c r="AE92" s="21" t="s">
        <v>1</v>
      </c>
      <c r="AF92" s="82"/>
      <c r="AG92" s="87" t="s">
        <v>7</v>
      </c>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9"/>
      <c r="BG92" s="21" t="s">
        <v>1</v>
      </c>
      <c r="BH92" s="11"/>
    </row>
    <row r="93" spans="1:60" x14ac:dyDescent="0.25">
      <c r="A93" s="85"/>
      <c r="B93" s="25"/>
      <c r="C93" s="25"/>
      <c r="D93" s="86"/>
      <c r="E93" s="90" t="s">
        <v>0</v>
      </c>
      <c r="F93" s="91"/>
      <c r="G93" s="91"/>
      <c r="H93" s="91"/>
      <c r="I93" s="91"/>
      <c r="J93" s="91"/>
      <c r="K93" s="91"/>
      <c r="L93" s="92"/>
      <c r="M93" s="20"/>
      <c r="N93" s="20"/>
      <c r="O93" s="20"/>
      <c r="P93" s="20"/>
      <c r="Q93" s="20"/>
      <c r="R93" s="20"/>
      <c r="S93" s="20"/>
      <c r="T93" s="20"/>
      <c r="U93" s="20"/>
      <c r="V93" s="20"/>
      <c r="W93" s="20"/>
      <c r="X93" s="20"/>
      <c r="Y93" s="20"/>
      <c r="Z93" s="93" t="s">
        <v>6</v>
      </c>
      <c r="AA93" s="94"/>
      <c r="AB93" s="94"/>
      <c r="AC93" s="94"/>
      <c r="AD93" s="95"/>
      <c r="AE93" s="22">
        <v>0</v>
      </c>
      <c r="AF93" s="82"/>
      <c r="AG93" s="90" t="s">
        <v>0</v>
      </c>
      <c r="AH93" s="91"/>
      <c r="AI93" s="91"/>
      <c r="AJ93" s="91"/>
      <c r="AK93" s="91"/>
      <c r="AL93" s="91"/>
      <c r="AM93" s="91"/>
      <c r="AN93" s="92"/>
      <c r="AO93" s="20"/>
      <c r="AP93" s="20"/>
      <c r="AQ93" s="20"/>
      <c r="AR93" s="20"/>
      <c r="AS93" s="20"/>
      <c r="AT93" s="20"/>
      <c r="AU93" s="20"/>
      <c r="AV93" s="20"/>
      <c r="AW93" s="20"/>
      <c r="AX93" s="20"/>
      <c r="AY93" s="20"/>
      <c r="AZ93" s="20"/>
      <c r="BA93" s="20"/>
      <c r="BB93" s="93" t="s">
        <v>6</v>
      </c>
      <c r="BC93" s="94"/>
      <c r="BD93" s="94"/>
      <c r="BE93" s="94"/>
      <c r="BF93" s="95"/>
      <c r="BG93" s="22">
        <v>0</v>
      </c>
      <c r="BH93" s="11"/>
    </row>
    <row r="94" spans="1:60" x14ac:dyDescent="0.25">
      <c r="A94" s="50"/>
      <c r="B94" s="4">
        <f t="shared" ref="B94" si="369">IF(COUNT(R94:AD94,AT94:BF94),(SUM(PRODUCT(AE94,$AE93,COUNTIF(R94:AD94,"&gt;=0")),PRODUCT($BG93,BG94,COUNTIF(AT94:BF94,"&gt;=0"))))/(SUM(PRODUCT($AE93,COUNTIF(R94:AD94,"&gt;=0")),PRODUCT($BG93,COUNTIF(AT94:BF94,"&gt;=0")))),0)</f>
        <v>0</v>
      </c>
      <c r="C94" s="10" t="str">
        <f t="shared" ref="C94:C96" si="370">IF(COUNT(R94:AD94,AT94:BF94),IF(B94&gt;=12.5,1,IF(B94&gt;=9.5,2,IF(B94&gt;=6.5,3,IF(B94&gt;=3.5,4,IF(B94&gt;=0.5,5,6))))),"-")</f>
        <v>-</v>
      </c>
      <c r="D94" s="51">
        <v>0</v>
      </c>
      <c r="E94" s="30"/>
      <c r="F94" s="31"/>
      <c r="G94" s="31"/>
      <c r="H94" s="31"/>
      <c r="I94" s="31"/>
      <c r="J94" s="31"/>
      <c r="K94" s="31"/>
      <c r="L94" s="32"/>
      <c r="M94" s="33" t="str">
        <f t="shared" ref="M94:M96" si="371">IF(Z94="","",IF(Z94&lt;0.5,6,IF(AND(Z94&gt;=0.5,Z94&lt;1.5),"5-",IF(AND(Z94&gt;=1.5,Z94&lt;2.5),5,IF(AND(Z94&gt;=2.5,Z94&lt;3.5),"5+",IF(AND(Z94&gt;=3.5,Z94&lt;4.5),"4-",IF(AND(Z94&gt;=4.5,Z94&lt;5.5),4,IF(AND(Z94&gt;=5.5,Z94&lt;6.5),"4+",IF(AND(Z94&gt;=6.5,Z94&lt;7.5),"3-",IF(AND(Z94&gt;=7.5,Z94&lt;8.5),3,IF(AND(Z94&gt;=8.5,Z94&lt;9.5),"3+",IF(AND(Z94&gt;=9.5,Z94&lt;10.5),"2-",IF(AND(Z94&gt;=10.5,Z94&lt;11.5),2,IF(AND(Z94&gt;=11.5,Z94&lt;12.5),"2+",IF(AND(Z94&gt;=12.5,Z94&lt;13.5),"1-",IF(AND(Z94&gt;=13.5,Z94&lt;14.5),1,IF(AND(Z94&gt;=14.5,Z94&lt;=15),"1+","")))))))))))))))))</f>
        <v/>
      </c>
      <c r="N94" s="34" t="str">
        <f t="shared" ref="N94:N96" si="372">IF(AA94="","",IF(AA94&lt;0.5,6,IF(AND(AA94&gt;=0.5,AA94&lt;1.5),"5-",IF(AND(AA94&gt;=1.5,AA94&lt;2.5),5,IF(AND(AA94&gt;=2.5,AA94&lt;3.5),"5+",IF(AND(AA94&gt;=3.5,AA94&lt;4.5),"4-",IF(AND(AA94&gt;=4.5,AA94&lt;5.5),4,IF(AND(AA94&gt;=5.5,AA94&lt;6.5),"4+",IF(AND(AA94&gt;=6.5,AA94&lt;7.5),"3-",IF(AND(AA94&gt;=7.5,AA94&lt;8.5),3,IF(AND(AA94&gt;=8.5,AA94&lt;9.5),"3+",IF(AND(AA94&gt;=9.5,AA94&lt;10.5),"2-",IF(AND(AA94&gt;=10.5,AA94&lt;11.5),2,IF(AND(AA94&gt;=11.5,AA94&lt;12.5),"2+",IF(AND(AA94&gt;=12.5,AA94&lt;13.5),"1-",IF(AND(AA94&gt;=13.5,AA94&lt;14.5),1,IF(AND(AA94&gt;=14.5,AA94&lt;=15),"1+","")))))))))))))))))</f>
        <v/>
      </c>
      <c r="O94" s="34" t="str">
        <f t="shared" ref="O94:O96" si="373">IF(AB94="","",IF(AB94&lt;0.5,6,IF(AND(AB94&gt;=0.5,AB94&lt;1.5),"5-",IF(AND(AB94&gt;=1.5,AB94&lt;2.5),5,IF(AND(AB94&gt;=2.5,AB94&lt;3.5),"5+",IF(AND(AB94&gt;=3.5,AB94&lt;4.5),"4-",IF(AND(AB94&gt;=4.5,AB94&lt;5.5),4,IF(AND(AB94&gt;=5.5,AB94&lt;6.5),"4+",IF(AND(AB94&gt;=6.5,AB94&lt;7.5),"3-",IF(AND(AB94&gt;=7.5,AB94&lt;8.5),3,IF(AND(AB94&gt;=8.5,AB94&lt;9.5),"3+",IF(AND(AB94&gt;=9.5,AB94&lt;10.5),"2-",IF(AND(AB94&gt;=10.5,AB94&lt;11.5),2,IF(AND(AB94&gt;=11.5,AB94&lt;12.5),"2+",IF(AND(AB94&gt;=12.5,AB94&lt;13.5),"1-",IF(AND(AB94&gt;=13.5,AB94&lt;14.5),1,IF(AND(AB94&gt;=14.5,AB94&lt;=15),"1+","")))))))))))))))))</f>
        <v/>
      </c>
      <c r="P94" s="34" t="str">
        <f t="shared" ref="P94:P96" si="374">IF(AC94="","",IF(AC94&lt;0.5,6,IF(AND(AC94&gt;=0.5,AC94&lt;1.5),"5-",IF(AND(AC94&gt;=1.5,AC94&lt;2.5),5,IF(AND(AC94&gt;=2.5,AC94&lt;3.5),"5+",IF(AND(AC94&gt;=3.5,AC94&lt;4.5),"4-",IF(AND(AC94&gt;=4.5,AC94&lt;5.5),4,IF(AND(AC94&gt;=5.5,AC94&lt;6.5),"4+",IF(AND(AC94&gt;=6.5,AC94&lt;7.5),"3-",IF(AND(AC94&gt;=7.5,AC94&lt;8.5),3,IF(AND(AC94&gt;=8.5,AC94&lt;9.5),"3+",IF(AND(AC94&gt;=9.5,AC94&lt;10.5),"2-",IF(AND(AC94&gt;=10.5,AC94&lt;11.5),2,IF(AND(AC94&gt;=11.5,AC94&lt;12.5),"2+",IF(AND(AC94&gt;=12.5,AC94&lt;13.5),"1-",IF(AND(AC94&gt;=13.5,AC94&lt;14.5),1,IF(AND(AC94&gt;=14.5,AC94&lt;=15),"1+","")))))))))))))))))</f>
        <v/>
      </c>
      <c r="Q94" s="34" t="str">
        <f t="shared" ref="Q94:Q96" si="375">IF(AD94="","",IF(AD94&lt;0.5,6,IF(AND(AD94&gt;=0.5,AD94&lt;1.5),"5-",IF(AND(AD94&gt;=1.5,AD94&lt;2.5),5,IF(AND(AD94&gt;=2.5,AD94&lt;3.5),"5+",IF(AND(AD94&gt;=3.5,AD94&lt;4.5),"4-",IF(AND(AD94&gt;=4.5,AD94&lt;5.5),4,IF(AND(AD94&gt;=5.5,AD94&lt;6.5),"4+",IF(AND(AD94&gt;=6.5,AD94&lt;7.5),"3-",IF(AND(AD94&gt;=7.5,AD94&lt;8.5),3,IF(AND(AD94&gt;=8.5,AD94&lt;9.5),"3+",IF(AND(AD94&gt;=9.5,AD94&lt;10.5),"2-",IF(AND(AD94&gt;=10.5,AD94&lt;11.5),2,IF(AND(AD94&gt;=11.5,AD94&lt;12.5),"2+",IF(AND(AD94&gt;=12.5,AD94&lt;13.5),"1-",IF(AND(AD94&gt;=13.5,AD94&lt;14.5),1,IF(AND(AD94&gt;=14.5,AD94&lt;=15),"1+","")))))))))))))))))</f>
        <v/>
      </c>
      <c r="R94" s="35" t="str">
        <f t="shared" ref="R94:R97" si="376">IF(E94="1+",15,IF(E94=1,14,IF(E94="1-",13,IF(E94="2+",12,IF(E94=2,11,IF(E94="2-",10,IF(E94="3+",9,IF(E94=3,8,IF(E94="3-",7,IF(E94="4+",6,IF(E94=4,5,IF(E94="4-",4,IF(E94="5+",3,IF(E94=5,2,IF(E94="5-",1,IF(E94=6,0,IF(E94&gt;6,"E",IF(E94&lt;0,"E",""))))))))))))))))))</f>
        <v/>
      </c>
      <c r="S94" s="35" t="str">
        <f t="shared" ref="S94:S97" si="377">IF(F94="1+",15,IF(F94=1,14,IF(F94="1-",13,IF(F94="2+",12,IF(F94=2,11,IF(F94="2-",10,IF(F94="3+",9,IF(F94=3,8,IF(F94="3-",7,IF(F94="4+",6,IF(F94=4,5,IF(F94="4-",4,IF(F94="5+",3,IF(F94=5,2,IF(F94="5-",1,IF(F94=6,0,IF(F94&gt;6,"E",IF(F94&lt;0,"E",""))))))))))))))))))</f>
        <v/>
      </c>
      <c r="T94" s="35" t="str">
        <f t="shared" ref="T94:T97" si="378">IF(G94="1+",15,IF(G94=1,14,IF(G94="1-",13,IF(G94="2+",12,IF(G94=2,11,IF(G94="2-",10,IF(G94="3+",9,IF(G94=3,8,IF(G94="3-",7,IF(G94="4+",6,IF(G94=4,5,IF(G94="4-",4,IF(G94="5+",3,IF(G94=5,2,IF(G94="5-",1,IF(G94=6,0,IF(G94&gt;6,"E",IF(G94&lt;0,"E",""))))))))))))))))))</f>
        <v/>
      </c>
      <c r="U94" s="35" t="str">
        <f t="shared" ref="U94:U97" si="379">IF(H94="1+",15,IF(H94=1,14,IF(H94="1-",13,IF(H94="2+",12,IF(H94=2,11,IF(H94="2-",10,IF(H94="3+",9,IF(H94=3,8,IF(H94="3-",7,IF(H94="4+",6,IF(H94=4,5,IF(H94="4-",4,IF(H94="5+",3,IF(H94=5,2,IF(H94="5-",1,IF(H94=6,0,IF(H94&gt;6,"E",IF(H94&lt;0,"E",""))))))))))))))))))</f>
        <v/>
      </c>
      <c r="V94" s="35" t="str">
        <f t="shared" ref="V94:V97" si="380">IF(I94="1+",15,IF(I94=1,14,IF(I94="1-",13,IF(I94="2+",12,IF(I94=2,11,IF(I94="2-",10,IF(I94="3+",9,IF(I94=3,8,IF(I94="3-",7,IF(I94="4+",6,IF(I94=4,5,IF(I94="4-",4,IF(I94="5+",3,IF(I94=5,2,IF(I94="5-",1,IF(I94=6,0,IF(I94&gt;6,"E",IF(I94&lt;0,"E",""))))))))))))))))))</f>
        <v/>
      </c>
      <c r="W94" s="35" t="str">
        <f t="shared" ref="W94:W97" si="381">IF(J94="1+",15,IF(J94=1,14,IF(J94="1-",13,IF(J94="2+",12,IF(J94=2,11,IF(J94="2-",10,IF(J94="3+",9,IF(J94=3,8,IF(J94="3-",7,IF(J94="4+",6,IF(J94=4,5,IF(J94="4-",4,IF(J94="5+",3,IF(J94=5,2,IF(J94="5-",1,IF(J94=6,0,IF(J94&gt;6,"E",IF(J94&lt;0,"E",""))))))))))))))))))</f>
        <v/>
      </c>
      <c r="X94" s="35" t="str">
        <f t="shared" ref="X94:X97" si="382">IF(K94="1+",15,IF(K94=1,14,IF(K94="1-",13,IF(K94="2+",12,IF(K94=2,11,IF(K94="2-",10,IF(K94="3+",9,IF(K94=3,8,IF(K94="3-",7,IF(K94="4+",6,IF(K94=4,5,IF(K94="4-",4,IF(K94="5+",3,IF(K94=5,2,IF(K94="5-",1,IF(K94=6,0,IF(K94&gt;6,"E",IF(K94&lt;0,"E",""))))))))))))))))))</f>
        <v/>
      </c>
      <c r="Y94" s="36" t="str">
        <f t="shared" ref="Y94:Y97" si="383">IF(L94="1+",15,IF(L94=1,14,IF(L94="1-",13,IF(L94="2+",12,IF(L94=2,11,IF(L94="2-",10,IF(L94="3+",9,IF(L94=3,8,IF(L94="3-",7,IF(L94="4+",6,IF(L94=4,5,IF(L94="4-",4,IF(L94="5+",3,IF(L94=5,2,IF(L94="5-",1,IF(L94=6,0,IF(L94&gt;6,"E",IF(L94&lt;0,"E",""))))))))))))))))))</f>
        <v/>
      </c>
      <c r="Z94" s="37"/>
      <c r="AA94" s="38"/>
      <c r="AB94" s="38"/>
      <c r="AC94" s="38"/>
      <c r="AD94" s="39"/>
      <c r="AE94" s="23">
        <f t="shared" ref="AE94:AE96" si="384">IF(COUNT(R94:AD94),AVERAGE(R94:AD94),0)</f>
        <v>0</v>
      </c>
      <c r="AF94" s="82"/>
      <c r="AG94" s="30"/>
      <c r="AH94" s="31"/>
      <c r="AI94" s="31"/>
      <c r="AJ94" s="31"/>
      <c r="AK94" s="31"/>
      <c r="AL94" s="31"/>
      <c r="AM94" s="31"/>
      <c r="AN94" s="32"/>
      <c r="AO94" s="33" t="str">
        <f t="shared" ref="AO94:AO96" si="385">IF(BB94="","",IF(BB94&lt;0.5,6,IF(AND(BB94&gt;=0.5,BB94&lt;1.5),"5-",IF(AND(BB94&gt;=1.5,BB94&lt;2.5),5,IF(AND(BB94&gt;=2.5,BB94&lt;3.5),"5+",IF(AND(BB94&gt;=3.5,BB94&lt;4.5),"4-",IF(AND(BB94&gt;=4.5,BB94&lt;5.5),4,IF(AND(BB94&gt;=5.5,BB94&lt;6.5),"4+",IF(AND(BB94&gt;=6.5,BB94&lt;7.5),"3-",IF(AND(BB94&gt;=7.5,BB94&lt;8.5),3,IF(AND(BB94&gt;=8.5,BB94&lt;9.5),"3+",IF(AND(BB94&gt;=9.5,BB94&lt;10.5),"2-",IF(AND(BB94&gt;=10.5,BB94&lt;11.5),2,IF(AND(BB94&gt;=11.5,BB94&lt;12.5),"2+",IF(AND(BB94&gt;=12.5,BB94&lt;13.5),"1-",IF(AND(BB94&gt;=13.5,BB94&lt;14.5),1,IF(AND(BB94&gt;=14.5,BB94&lt;=15),"1+","")))))))))))))))))</f>
        <v/>
      </c>
      <c r="AP94" s="34" t="str">
        <f t="shared" ref="AP94:AP96" si="386">IF(BC94="","",IF(BC94&lt;0.5,6,IF(AND(BC94&gt;=0.5,BC94&lt;1.5),"5-",IF(AND(BC94&gt;=1.5,BC94&lt;2.5),5,IF(AND(BC94&gt;=2.5,BC94&lt;3.5),"5+",IF(AND(BC94&gt;=3.5,BC94&lt;4.5),"4-",IF(AND(BC94&gt;=4.5,BC94&lt;5.5),4,IF(AND(BC94&gt;=5.5,BC94&lt;6.5),"4+",IF(AND(BC94&gt;=6.5,BC94&lt;7.5),"3-",IF(AND(BC94&gt;=7.5,BC94&lt;8.5),3,IF(AND(BC94&gt;=8.5,BC94&lt;9.5),"3+",IF(AND(BC94&gt;=9.5,BC94&lt;10.5),"2-",IF(AND(BC94&gt;=10.5,BC94&lt;11.5),2,IF(AND(BC94&gt;=11.5,BC94&lt;12.5),"2+",IF(AND(BC94&gt;=12.5,BC94&lt;13.5),"1-",IF(AND(BC94&gt;=13.5,BC94&lt;14.5),1,IF(AND(BC94&gt;=14.5,BC94&lt;=15),"1+","")))))))))))))))))</f>
        <v/>
      </c>
      <c r="AQ94" s="34" t="str">
        <f t="shared" ref="AQ94:AQ96" si="387">IF(BD94="","",IF(BD94&lt;0.5,6,IF(AND(BD94&gt;=0.5,BD94&lt;1.5),"5-",IF(AND(BD94&gt;=1.5,BD94&lt;2.5),5,IF(AND(BD94&gt;=2.5,BD94&lt;3.5),"5+",IF(AND(BD94&gt;=3.5,BD94&lt;4.5),"4-",IF(AND(BD94&gt;=4.5,BD94&lt;5.5),4,IF(AND(BD94&gt;=5.5,BD94&lt;6.5),"4+",IF(AND(BD94&gt;=6.5,BD94&lt;7.5),"3-",IF(AND(BD94&gt;=7.5,BD94&lt;8.5),3,IF(AND(BD94&gt;=8.5,BD94&lt;9.5),"3+",IF(AND(BD94&gt;=9.5,BD94&lt;10.5),"2-",IF(AND(BD94&gt;=10.5,BD94&lt;11.5),2,IF(AND(BD94&gt;=11.5,BD94&lt;12.5),"2+",IF(AND(BD94&gt;=12.5,BD94&lt;13.5),"1-",IF(AND(BD94&gt;=13.5,BD94&lt;14.5),1,IF(AND(BD94&gt;=14.5,BD94&lt;=15),"1+","")))))))))))))))))</f>
        <v/>
      </c>
      <c r="AR94" s="34" t="str">
        <f t="shared" ref="AR94:AR96" si="388">IF(BE94="","",IF(BE94&lt;0.5,6,IF(AND(BE94&gt;=0.5,BE94&lt;1.5),"5-",IF(AND(BE94&gt;=1.5,BE94&lt;2.5),5,IF(AND(BE94&gt;=2.5,BE94&lt;3.5),"5+",IF(AND(BE94&gt;=3.5,BE94&lt;4.5),"4-",IF(AND(BE94&gt;=4.5,BE94&lt;5.5),4,IF(AND(BE94&gt;=5.5,BE94&lt;6.5),"4+",IF(AND(BE94&gt;=6.5,BE94&lt;7.5),"3-",IF(AND(BE94&gt;=7.5,BE94&lt;8.5),3,IF(AND(BE94&gt;=8.5,BE94&lt;9.5),"3+",IF(AND(BE94&gt;=9.5,BE94&lt;10.5),"2-",IF(AND(BE94&gt;=10.5,BE94&lt;11.5),2,IF(AND(BE94&gt;=11.5,BE94&lt;12.5),"2+",IF(AND(BE94&gt;=12.5,BE94&lt;13.5),"1-",IF(AND(BE94&gt;=13.5,BE94&lt;14.5),1,IF(AND(BE94&gt;=14.5,BE94&lt;=15),"1+","")))))))))))))))))</f>
        <v/>
      </c>
      <c r="AS94" s="34" t="str">
        <f t="shared" ref="AS94:AS96" si="389">IF(BF94="","",IF(BF94&lt;0.5,6,IF(AND(BF94&gt;=0.5,BF94&lt;1.5),"5-",IF(AND(BF94&gt;=1.5,BF94&lt;2.5),5,IF(AND(BF94&gt;=2.5,BF94&lt;3.5),"5+",IF(AND(BF94&gt;=3.5,BF94&lt;4.5),"4-",IF(AND(BF94&gt;=4.5,BF94&lt;5.5),4,IF(AND(BF94&gt;=5.5,BF94&lt;6.5),"4+",IF(AND(BF94&gt;=6.5,BF94&lt;7.5),"3-",IF(AND(BF94&gt;=7.5,BF94&lt;8.5),3,IF(AND(BF94&gt;=8.5,BF94&lt;9.5),"3+",IF(AND(BF94&gt;=9.5,BF94&lt;10.5),"2-",IF(AND(BF94&gt;=10.5,BF94&lt;11.5),2,IF(AND(BF94&gt;=11.5,BF94&lt;12.5),"2+",IF(AND(BF94&gt;=12.5,BF94&lt;13.5),"1-",IF(AND(BF94&gt;=13.5,BF94&lt;14.5),1,IF(AND(BF94&gt;=14.5,BF94&lt;=15),"1+","")))))))))))))))))</f>
        <v/>
      </c>
      <c r="AT94" s="35" t="str">
        <f t="shared" ref="AT94:AT96" si="390">IF(AG94="1+",15,IF(AG94=1,14,IF(AG94="1-",13,IF(AG94="2+",12,IF(AG94=2,11,IF(AG94="2-",10,IF(AG94="3+",9,IF(AG94=3,8,IF(AG94="3-",7,IF(AG94="4+",6,IF(AG94=4,5,IF(AG94="4-",4,IF(AG94="5+",3,IF(AG94=5,2,IF(AG94="5-",1,IF(AG94=6,0,""))))))))))))))))</f>
        <v/>
      </c>
      <c r="AU94" s="35" t="str">
        <f t="shared" ref="AU94:AU96" si="391">IF(AH94="1+",15,IF(AH94=1,14,IF(AH94="1-",13,IF(AH94="2+",12,IF(AH94=2,11,IF(AH94="2-",10,IF(AH94="3+",9,IF(AH94=3,8,IF(AH94="3-",7,IF(AH94="4+",6,IF(AH94=4,5,IF(AH94="4-",4,IF(AH94="5+",3,IF(AH94=5,2,IF(AH94="5-",1,IF(AH94=6,0,""))))))))))))))))</f>
        <v/>
      </c>
      <c r="AV94" s="35" t="str">
        <f t="shared" ref="AV94:AV96" si="392">IF(AI94="1+",15,IF(AI94=1,14,IF(AI94="1-",13,IF(AI94="2+",12,IF(AI94=2,11,IF(AI94="2-",10,IF(AI94="3+",9,IF(AI94=3,8,IF(AI94="3-",7,IF(AI94="4+",6,IF(AI94=4,5,IF(AI94="4-",4,IF(AI94="5+",3,IF(AI94=5,2,IF(AI94="5-",1,IF(AI94=6,0,""))))))))))))))))</f>
        <v/>
      </c>
      <c r="AW94" s="35" t="str">
        <f t="shared" ref="AW94:AW96" si="393">IF(AJ94="1+",15,IF(AJ94=1,14,IF(AJ94="1-",13,IF(AJ94="2+",12,IF(AJ94=2,11,IF(AJ94="2-",10,IF(AJ94="3+",9,IF(AJ94=3,8,IF(AJ94="3-",7,IF(AJ94="4+",6,IF(AJ94=4,5,IF(AJ94="4-",4,IF(AJ94="5+",3,IF(AJ94=5,2,IF(AJ94="5-",1,IF(AJ94=6,0,""))))))))))))))))</f>
        <v/>
      </c>
      <c r="AX94" s="35" t="str">
        <f t="shared" ref="AX94:AX96" si="394">IF(AK94="1+",15,IF(AK94=1,14,IF(AK94="1-",13,IF(AK94="2+",12,IF(AK94=2,11,IF(AK94="2-",10,IF(AK94="3+",9,IF(AK94=3,8,IF(AK94="3-",7,IF(AK94="4+",6,IF(AK94=4,5,IF(AK94="4-",4,IF(AK94="5+",3,IF(AK94=5,2,IF(AK94="5-",1,IF(AK94=6,0,""))))))))))))))))</f>
        <v/>
      </c>
      <c r="AY94" s="35" t="str">
        <f t="shared" ref="AY94:AY96" si="395">IF(AL94="1+",15,IF(AL94=1,14,IF(AL94="1-",13,IF(AL94="2+",12,IF(AL94=2,11,IF(AL94="2-",10,IF(AL94="3+",9,IF(AL94=3,8,IF(AL94="3-",7,IF(AL94="4+",6,IF(AL94=4,5,IF(AL94="4-",4,IF(AL94="5+",3,IF(AL94=5,2,IF(AL94="5-",1,IF(AL94=6,0,""))))))))))))))))</f>
        <v/>
      </c>
      <c r="AZ94" s="35" t="str">
        <f t="shared" ref="AZ94:AZ96" si="396">IF(AM94="1+",15,IF(AM94=1,14,IF(AM94="1-",13,IF(AM94="2+",12,IF(AM94=2,11,IF(AM94="2-",10,IF(AM94="3+",9,IF(AM94=3,8,IF(AM94="3-",7,IF(AM94="4+",6,IF(AM94=4,5,IF(AM94="4-",4,IF(AM94="5+",3,IF(AM94=5,2,IF(AM94="5-",1,IF(AM94=6,0,""))))))))))))))))</f>
        <v/>
      </c>
      <c r="BA94" s="36" t="str">
        <f t="shared" ref="BA94:BA96" si="397">IF(AN94="1+",15,IF(AN94=1,14,IF(AN94="1-",13,IF(AN94="2+",12,IF(AN94=2,11,IF(AN94="2-",10,IF(AN94="3+",9,IF(AN94=3,8,IF(AN94="3-",7,IF(AN94="4+",6,IF(AN94=4,5,IF(AN94="4-",4,IF(AN94="5+",3,IF(AN94=5,2,IF(AN94="5-",1,IF(AN94=6,0,""))))))))))))))))</f>
        <v/>
      </c>
      <c r="BB94" s="37"/>
      <c r="BC94" s="38"/>
      <c r="BD94" s="38"/>
      <c r="BE94" s="38"/>
      <c r="BF94" s="39"/>
      <c r="BG94" s="23">
        <f t="shared" ref="BG94:BG96" si="398">IF(COUNT(AT94:BF94),AVERAGE(AT94:BF94),0)</f>
        <v>0</v>
      </c>
      <c r="BH94" s="11"/>
    </row>
    <row r="95" spans="1:60" x14ac:dyDescent="0.25">
      <c r="A95" s="50"/>
      <c r="B95" s="4">
        <f t="shared" ref="B95" si="399">IF(COUNT(R95:AD95,AT95:BF95),(SUM(PRODUCT(AE95,$AE93,COUNTIF(R95:AD95,"&gt;=0")),PRODUCT($BG93,BG95,COUNTIF(AT95:BF95,"&gt;=0"))))/(SUM(PRODUCT($AE93,COUNTIF(R95:AD95,"&gt;=0")),PRODUCT($BG93,COUNTIF(AT95:BF95,"&gt;=0")))),0)</f>
        <v>0</v>
      </c>
      <c r="C95" s="10" t="str">
        <f t="shared" si="370"/>
        <v>-</v>
      </c>
      <c r="D95" s="51">
        <v>0</v>
      </c>
      <c r="E95" s="30"/>
      <c r="F95" s="31"/>
      <c r="G95" s="31"/>
      <c r="H95" s="31"/>
      <c r="I95" s="31"/>
      <c r="J95" s="31"/>
      <c r="K95" s="31"/>
      <c r="L95" s="32"/>
      <c r="M95" s="33" t="str">
        <f t="shared" si="371"/>
        <v/>
      </c>
      <c r="N95" s="34" t="str">
        <f t="shared" si="372"/>
        <v/>
      </c>
      <c r="O95" s="34" t="str">
        <f t="shared" si="373"/>
        <v/>
      </c>
      <c r="P95" s="34" t="str">
        <f t="shared" si="374"/>
        <v/>
      </c>
      <c r="Q95" s="34" t="str">
        <f t="shared" si="375"/>
        <v/>
      </c>
      <c r="R95" s="35" t="str">
        <f t="shared" si="376"/>
        <v/>
      </c>
      <c r="S95" s="35" t="str">
        <f t="shared" si="377"/>
        <v/>
      </c>
      <c r="T95" s="35" t="str">
        <f t="shared" si="378"/>
        <v/>
      </c>
      <c r="U95" s="35" t="str">
        <f t="shared" si="379"/>
        <v/>
      </c>
      <c r="V95" s="35" t="str">
        <f t="shared" si="380"/>
        <v/>
      </c>
      <c r="W95" s="35" t="str">
        <f t="shared" si="381"/>
        <v/>
      </c>
      <c r="X95" s="35" t="str">
        <f t="shared" si="382"/>
        <v/>
      </c>
      <c r="Y95" s="36" t="str">
        <f t="shared" si="383"/>
        <v/>
      </c>
      <c r="Z95" s="37"/>
      <c r="AA95" s="38"/>
      <c r="AB95" s="38"/>
      <c r="AC95" s="38"/>
      <c r="AD95" s="39"/>
      <c r="AE95" s="23">
        <f t="shared" si="384"/>
        <v>0</v>
      </c>
      <c r="AF95" s="82"/>
      <c r="AG95" s="30"/>
      <c r="AH95" s="31"/>
      <c r="AI95" s="31"/>
      <c r="AJ95" s="31"/>
      <c r="AK95" s="31"/>
      <c r="AL95" s="31"/>
      <c r="AM95" s="31"/>
      <c r="AN95" s="32"/>
      <c r="AO95" s="33" t="str">
        <f t="shared" si="385"/>
        <v/>
      </c>
      <c r="AP95" s="34" t="str">
        <f t="shared" si="386"/>
        <v/>
      </c>
      <c r="AQ95" s="34" t="str">
        <f t="shared" si="387"/>
        <v/>
      </c>
      <c r="AR95" s="34" t="str">
        <f t="shared" si="388"/>
        <v/>
      </c>
      <c r="AS95" s="34" t="str">
        <f t="shared" si="389"/>
        <v/>
      </c>
      <c r="AT95" s="35" t="str">
        <f t="shared" si="390"/>
        <v/>
      </c>
      <c r="AU95" s="35" t="str">
        <f t="shared" si="391"/>
        <v/>
      </c>
      <c r="AV95" s="35" t="str">
        <f t="shared" si="392"/>
        <v/>
      </c>
      <c r="AW95" s="35" t="str">
        <f t="shared" si="393"/>
        <v/>
      </c>
      <c r="AX95" s="35" t="str">
        <f t="shared" si="394"/>
        <v/>
      </c>
      <c r="AY95" s="35" t="str">
        <f t="shared" si="395"/>
        <v/>
      </c>
      <c r="AZ95" s="35" t="str">
        <f t="shared" si="396"/>
        <v/>
      </c>
      <c r="BA95" s="36" t="str">
        <f t="shared" si="397"/>
        <v/>
      </c>
      <c r="BB95" s="37"/>
      <c r="BC95" s="38"/>
      <c r="BD95" s="38"/>
      <c r="BE95" s="38"/>
      <c r="BF95" s="39"/>
      <c r="BG95" s="23">
        <f t="shared" si="398"/>
        <v>0</v>
      </c>
      <c r="BH95" s="11"/>
    </row>
    <row r="96" spans="1:60" ht="15.75" thickBot="1" x14ac:dyDescent="0.3">
      <c r="A96" s="50"/>
      <c r="B96" s="4">
        <f t="shared" ref="B96" si="400">IF(COUNT(R96:AD96,AT96:BF96),(SUM(PRODUCT(AE96,$AE93,COUNTIF(R96:AD96,"&gt;=0")),PRODUCT($BG93,BG96,COUNTIF(AT96:BF96,"&gt;=0"))))/(SUM(PRODUCT($AE93,COUNTIF(R96:AD96,"&gt;=0")),PRODUCT($BG93,COUNTIF(AT96:BF96,"&gt;=0")))),0)</f>
        <v>0</v>
      </c>
      <c r="C96" s="10" t="str">
        <f t="shared" si="370"/>
        <v>-</v>
      </c>
      <c r="D96" s="51">
        <v>0</v>
      </c>
      <c r="E96" s="40"/>
      <c r="F96" s="41"/>
      <c r="G96" s="41"/>
      <c r="H96" s="41"/>
      <c r="I96" s="41"/>
      <c r="J96" s="41"/>
      <c r="K96" s="41"/>
      <c r="L96" s="42"/>
      <c r="M96" s="43" t="str">
        <f t="shared" si="371"/>
        <v/>
      </c>
      <c r="N96" s="44" t="str">
        <f t="shared" si="372"/>
        <v/>
      </c>
      <c r="O96" s="44" t="str">
        <f t="shared" si="373"/>
        <v/>
      </c>
      <c r="P96" s="44" t="str">
        <f t="shared" si="374"/>
        <v/>
      </c>
      <c r="Q96" s="44" t="str">
        <f t="shared" si="375"/>
        <v/>
      </c>
      <c r="R96" s="45" t="str">
        <f t="shared" si="376"/>
        <v/>
      </c>
      <c r="S96" s="45" t="str">
        <f t="shared" si="377"/>
        <v/>
      </c>
      <c r="T96" s="45" t="str">
        <f t="shared" si="378"/>
        <v/>
      </c>
      <c r="U96" s="45" t="str">
        <f t="shared" si="379"/>
        <v/>
      </c>
      <c r="V96" s="45" t="str">
        <f t="shared" si="380"/>
        <v/>
      </c>
      <c r="W96" s="45" t="str">
        <f t="shared" si="381"/>
        <v/>
      </c>
      <c r="X96" s="45" t="str">
        <f t="shared" si="382"/>
        <v/>
      </c>
      <c r="Y96" s="46" t="str">
        <f t="shared" si="383"/>
        <v/>
      </c>
      <c r="Z96" s="47"/>
      <c r="AA96" s="48"/>
      <c r="AB96" s="48"/>
      <c r="AC96" s="48"/>
      <c r="AD96" s="49"/>
      <c r="AE96" s="24">
        <f t="shared" si="384"/>
        <v>0</v>
      </c>
      <c r="AF96" s="82"/>
      <c r="AG96" s="40"/>
      <c r="AH96" s="41"/>
      <c r="AI96" s="41"/>
      <c r="AJ96" s="41"/>
      <c r="AK96" s="41"/>
      <c r="AL96" s="41"/>
      <c r="AM96" s="41"/>
      <c r="AN96" s="42"/>
      <c r="AO96" s="43" t="str">
        <f t="shared" si="385"/>
        <v/>
      </c>
      <c r="AP96" s="44" t="str">
        <f t="shared" si="386"/>
        <v/>
      </c>
      <c r="AQ96" s="44" t="str">
        <f t="shared" si="387"/>
        <v/>
      </c>
      <c r="AR96" s="44" t="str">
        <f t="shared" si="388"/>
        <v/>
      </c>
      <c r="AS96" s="44" t="str">
        <f t="shared" si="389"/>
        <v/>
      </c>
      <c r="AT96" s="45" t="str">
        <f t="shared" si="390"/>
        <v/>
      </c>
      <c r="AU96" s="45" t="str">
        <f t="shared" si="391"/>
        <v/>
      </c>
      <c r="AV96" s="45" t="str">
        <f t="shared" si="392"/>
        <v/>
      </c>
      <c r="AW96" s="45" t="str">
        <f t="shared" si="393"/>
        <v/>
      </c>
      <c r="AX96" s="45" t="str">
        <f t="shared" si="394"/>
        <v/>
      </c>
      <c r="AY96" s="45" t="str">
        <f t="shared" si="395"/>
        <v/>
      </c>
      <c r="AZ96" s="45" t="str">
        <f t="shared" si="396"/>
        <v/>
      </c>
      <c r="BA96" s="46" t="str">
        <f t="shared" si="397"/>
        <v/>
      </c>
      <c r="BB96" s="47"/>
      <c r="BC96" s="48"/>
      <c r="BD96" s="48"/>
      <c r="BE96" s="48"/>
      <c r="BF96" s="49"/>
      <c r="BG96" s="24">
        <f t="shared" si="398"/>
        <v>0</v>
      </c>
      <c r="BH96" s="11"/>
    </row>
    <row r="97" spans="1:60" ht="19.5" thickBot="1" x14ac:dyDescent="0.35">
      <c r="A97" s="62" t="s">
        <v>12</v>
      </c>
      <c r="B97" s="52" t="str">
        <f t="shared" ref="B97" si="401">IF(COUNT(R94:AD96,AT94:BF96),(SUM(PRODUCT(AE94,D94,COUNT(R94:AD94),$AE93),PRODUCT(AE95,D95,COUNT(R95:AD95),$AE93),PRODUCT(AE96,D96,COUNT(R96:AD96),$AE93),PRODUCT(BG94,$BG93,D94,COUNT(AT94:BF94)),PRODUCT(BG95,$BG93,D95,COUNT(AT95:BF95)),PRODUCT(BG96,$BG93,D96,COUNT(AT96:BF96)))/(SUM(PRODUCT(D94,COUNT(R94:AD94),$AE93),PRODUCT(D95,COUNT(R95:AD95),$AE93),PRODUCT(D96,COUNT(R96:AD96),$AE93),PRODUCT($BG93,D94,COUNT(AT94:BF94)),PRODUCT($BG93,D95,COUNT(AT95:BF95)),PRODUCT($BG93,D96,COUNT(AT96:BF96))))),"-")</f>
        <v>-</v>
      </c>
      <c r="C97" s="53" t="str">
        <f t="shared" ref="C97" si="402">IF(COUNT(R94:AD96,AT94:BF96),IF(B97&gt;=12.5,1,IF(B97&gt;=9.5,2,IF(B97&gt;=6.5,3,IF(B97&gt;=3.5,4,IF(B97&gt;=0.5,5,6))))),"-")</f>
        <v>-</v>
      </c>
      <c r="D97" s="54"/>
      <c r="E97" s="55"/>
      <c r="F97" s="55"/>
      <c r="G97" s="55"/>
      <c r="H97" s="55"/>
      <c r="I97" s="55"/>
      <c r="J97" s="55"/>
      <c r="K97" s="55"/>
      <c r="L97" s="55"/>
      <c r="M97" s="55"/>
      <c r="N97" s="55"/>
      <c r="O97" s="55"/>
      <c r="P97" s="55"/>
      <c r="Q97" s="55"/>
      <c r="R97" s="56" t="str">
        <f t="shared" si="376"/>
        <v/>
      </c>
      <c r="S97" s="56" t="str">
        <f t="shared" si="377"/>
        <v/>
      </c>
      <c r="T97" s="56" t="str">
        <f t="shared" si="378"/>
        <v/>
      </c>
      <c r="U97" s="56" t="str">
        <f t="shared" si="379"/>
        <v/>
      </c>
      <c r="V97" s="56" t="str">
        <f t="shared" si="380"/>
        <v/>
      </c>
      <c r="W97" s="56" t="str">
        <f t="shared" si="381"/>
        <v/>
      </c>
      <c r="X97" s="56" t="str">
        <f t="shared" si="382"/>
        <v/>
      </c>
      <c r="Y97" s="56" t="str">
        <f t="shared" si="383"/>
        <v/>
      </c>
      <c r="Z97" s="56"/>
      <c r="AA97" s="56"/>
      <c r="AB97" s="56"/>
      <c r="AC97" s="57"/>
      <c r="AD97" s="56"/>
      <c r="AE97" s="58"/>
      <c r="AF97" s="59"/>
      <c r="AG97" s="56"/>
      <c r="AH97" s="56"/>
      <c r="AI97" s="56"/>
      <c r="AJ97" s="56"/>
      <c r="AK97" s="56"/>
      <c r="AL97" s="56"/>
      <c r="AM97" s="56"/>
      <c r="AN97" s="56"/>
      <c r="AO97" s="60"/>
      <c r="AP97" s="60"/>
      <c r="AQ97" s="60"/>
      <c r="AR97" s="60"/>
      <c r="AS97" s="60"/>
      <c r="AT97" s="56"/>
      <c r="AU97" s="56"/>
      <c r="AV97" s="56"/>
      <c r="AW97" s="56"/>
      <c r="AX97" s="56"/>
      <c r="AY97" s="56"/>
      <c r="AZ97" s="56"/>
      <c r="BA97" s="56"/>
      <c r="BB97" s="56"/>
      <c r="BC97" s="56"/>
      <c r="BD97" s="56"/>
      <c r="BE97" s="56"/>
      <c r="BF97" s="56"/>
      <c r="BG97" s="61"/>
      <c r="BH97" s="11"/>
    </row>
    <row r="98" spans="1:60" ht="15.75" thickBot="1" x14ac:dyDescent="0.3">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11"/>
    </row>
    <row r="99" spans="1:60" ht="15.75" thickBot="1" x14ac:dyDescent="0.3">
      <c r="A99" s="63" t="s">
        <v>25</v>
      </c>
      <c r="B99" s="76" t="s">
        <v>11</v>
      </c>
      <c r="C99" s="77"/>
      <c r="D99" s="78"/>
      <c r="E99" s="79" t="s">
        <v>8</v>
      </c>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80"/>
      <c r="AF99" s="81"/>
      <c r="AG99" s="83" t="s">
        <v>9</v>
      </c>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80"/>
      <c r="BH99" s="11"/>
    </row>
    <row r="100" spans="1:60" ht="15.75" thickBot="1" x14ac:dyDescent="0.3">
      <c r="A100" s="84" t="s">
        <v>10</v>
      </c>
      <c r="B100" s="27" t="s">
        <v>5</v>
      </c>
      <c r="C100" s="27" t="s">
        <v>2</v>
      </c>
      <c r="D100" s="86" t="s">
        <v>3</v>
      </c>
      <c r="E100" s="87" t="s">
        <v>7</v>
      </c>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9"/>
      <c r="AE100" s="21" t="s">
        <v>1</v>
      </c>
      <c r="AF100" s="82"/>
      <c r="AG100" s="87" t="s">
        <v>7</v>
      </c>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9"/>
      <c r="BG100" s="21" t="s">
        <v>1</v>
      </c>
      <c r="BH100" s="11"/>
    </row>
    <row r="101" spans="1:60" x14ac:dyDescent="0.25">
      <c r="A101" s="85"/>
      <c r="B101" s="25"/>
      <c r="C101" s="25"/>
      <c r="D101" s="86"/>
      <c r="E101" s="90" t="s">
        <v>0</v>
      </c>
      <c r="F101" s="91"/>
      <c r="G101" s="91"/>
      <c r="H101" s="91"/>
      <c r="I101" s="91"/>
      <c r="J101" s="91"/>
      <c r="K101" s="91"/>
      <c r="L101" s="92"/>
      <c r="M101" s="20"/>
      <c r="N101" s="20"/>
      <c r="O101" s="20"/>
      <c r="P101" s="20"/>
      <c r="Q101" s="20"/>
      <c r="R101" s="20"/>
      <c r="S101" s="20"/>
      <c r="T101" s="20"/>
      <c r="U101" s="20"/>
      <c r="V101" s="20"/>
      <c r="W101" s="20"/>
      <c r="X101" s="20"/>
      <c r="Y101" s="20"/>
      <c r="Z101" s="93" t="s">
        <v>6</v>
      </c>
      <c r="AA101" s="94"/>
      <c r="AB101" s="94"/>
      <c r="AC101" s="94"/>
      <c r="AD101" s="95"/>
      <c r="AE101" s="22">
        <v>0</v>
      </c>
      <c r="AF101" s="82"/>
      <c r="AG101" s="90" t="s">
        <v>0</v>
      </c>
      <c r="AH101" s="91"/>
      <c r="AI101" s="91"/>
      <c r="AJ101" s="91"/>
      <c r="AK101" s="91"/>
      <c r="AL101" s="91"/>
      <c r="AM101" s="91"/>
      <c r="AN101" s="92"/>
      <c r="AO101" s="20"/>
      <c r="AP101" s="20"/>
      <c r="AQ101" s="20"/>
      <c r="AR101" s="20"/>
      <c r="AS101" s="20"/>
      <c r="AT101" s="20"/>
      <c r="AU101" s="20"/>
      <c r="AV101" s="20"/>
      <c r="AW101" s="20"/>
      <c r="AX101" s="20"/>
      <c r="AY101" s="20"/>
      <c r="AZ101" s="20"/>
      <c r="BA101" s="20"/>
      <c r="BB101" s="93" t="s">
        <v>6</v>
      </c>
      <c r="BC101" s="94"/>
      <c r="BD101" s="94"/>
      <c r="BE101" s="94"/>
      <c r="BF101" s="95"/>
      <c r="BG101" s="22">
        <v>0</v>
      </c>
      <c r="BH101" s="11"/>
    </row>
    <row r="102" spans="1:60" x14ac:dyDescent="0.25">
      <c r="A102" s="50"/>
      <c r="B102" s="4">
        <f t="shared" ref="B102" si="403">IF(COUNT(R102:AD102,AT102:BF102),(SUM(PRODUCT(AE102,$AE101,COUNTIF(R102:AD102,"&gt;=0")),PRODUCT($BG101,BG102,COUNTIF(AT102:BF102,"&gt;=0"))))/(SUM(PRODUCT($AE101,COUNTIF(R102:AD102,"&gt;=0")),PRODUCT($BG101,COUNTIF(AT102:BF102,"&gt;=0")))),0)</f>
        <v>0</v>
      </c>
      <c r="C102" s="10" t="str">
        <f t="shared" ref="C102:C104" si="404">IF(COUNT(R102:AD102,AT102:BF102),IF(B102&gt;=12.5,1,IF(B102&gt;=9.5,2,IF(B102&gt;=6.5,3,IF(B102&gt;=3.5,4,IF(B102&gt;=0.5,5,6))))),"-")</f>
        <v>-</v>
      </c>
      <c r="D102" s="51">
        <v>0</v>
      </c>
      <c r="E102" s="30"/>
      <c r="F102" s="31"/>
      <c r="G102" s="31"/>
      <c r="H102" s="31"/>
      <c r="I102" s="31"/>
      <c r="J102" s="31"/>
      <c r="K102" s="31"/>
      <c r="L102" s="32"/>
      <c r="M102" s="33" t="str">
        <f t="shared" ref="M102:M104" si="405">IF(Z102="","",IF(Z102&lt;0.5,6,IF(AND(Z102&gt;=0.5,Z102&lt;1.5),"5-",IF(AND(Z102&gt;=1.5,Z102&lt;2.5),5,IF(AND(Z102&gt;=2.5,Z102&lt;3.5),"5+",IF(AND(Z102&gt;=3.5,Z102&lt;4.5),"4-",IF(AND(Z102&gt;=4.5,Z102&lt;5.5),4,IF(AND(Z102&gt;=5.5,Z102&lt;6.5),"4+",IF(AND(Z102&gt;=6.5,Z102&lt;7.5),"3-",IF(AND(Z102&gt;=7.5,Z102&lt;8.5),3,IF(AND(Z102&gt;=8.5,Z102&lt;9.5),"3+",IF(AND(Z102&gt;=9.5,Z102&lt;10.5),"2-",IF(AND(Z102&gt;=10.5,Z102&lt;11.5),2,IF(AND(Z102&gt;=11.5,Z102&lt;12.5),"2+",IF(AND(Z102&gt;=12.5,Z102&lt;13.5),"1-",IF(AND(Z102&gt;=13.5,Z102&lt;14.5),1,IF(AND(Z102&gt;=14.5,Z102&lt;=15),"1+","")))))))))))))))))</f>
        <v/>
      </c>
      <c r="N102" s="34" t="str">
        <f t="shared" ref="N102:N104" si="406">IF(AA102="","",IF(AA102&lt;0.5,6,IF(AND(AA102&gt;=0.5,AA102&lt;1.5),"5-",IF(AND(AA102&gt;=1.5,AA102&lt;2.5),5,IF(AND(AA102&gt;=2.5,AA102&lt;3.5),"5+",IF(AND(AA102&gt;=3.5,AA102&lt;4.5),"4-",IF(AND(AA102&gt;=4.5,AA102&lt;5.5),4,IF(AND(AA102&gt;=5.5,AA102&lt;6.5),"4+",IF(AND(AA102&gt;=6.5,AA102&lt;7.5),"3-",IF(AND(AA102&gt;=7.5,AA102&lt;8.5),3,IF(AND(AA102&gt;=8.5,AA102&lt;9.5),"3+",IF(AND(AA102&gt;=9.5,AA102&lt;10.5),"2-",IF(AND(AA102&gt;=10.5,AA102&lt;11.5),2,IF(AND(AA102&gt;=11.5,AA102&lt;12.5),"2+",IF(AND(AA102&gt;=12.5,AA102&lt;13.5),"1-",IF(AND(AA102&gt;=13.5,AA102&lt;14.5),1,IF(AND(AA102&gt;=14.5,AA102&lt;=15),"1+","")))))))))))))))))</f>
        <v/>
      </c>
      <c r="O102" s="34" t="str">
        <f t="shared" ref="O102:O104" si="407">IF(AB102="","",IF(AB102&lt;0.5,6,IF(AND(AB102&gt;=0.5,AB102&lt;1.5),"5-",IF(AND(AB102&gt;=1.5,AB102&lt;2.5),5,IF(AND(AB102&gt;=2.5,AB102&lt;3.5),"5+",IF(AND(AB102&gt;=3.5,AB102&lt;4.5),"4-",IF(AND(AB102&gt;=4.5,AB102&lt;5.5),4,IF(AND(AB102&gt;=5.5,AB102&lt;6.5),"4+",IF(AND(AB102&gt;=6.5,AB102&lt;7.5),"3-",IF(AND(AB102&gt;=7.5,AB102&lt;8.5),3,IF(AND(AB102&gt;=8.5,AB102&lt;9.5),"3+",IF(AND(AB102&gt;=9.5,AB102&lt;10.5),"2-",IF(AND(AB102&gt;=10.5,AB102&lt;11.5),2,IF(AND(AB102&gt;=11.5,AB102&lt;12.5),"2+",IF(AND(AB102&gt;=12.5,AB102&lt;13.5),"1-",IF(AND(AB102&gt;=13.5,AB102&lt;14.5),1,IF(AND(AB102&gt;=14.5,AB102&lt;=15),"1+","")))))))))))))))))</f>
        <v/>
      </c>
      <c r="P102" s="34" t="str">
        <f t="shared" ref="P102:P104" si="408">IF(AC102="","",IF(AC102&lt;0.5,6,IF(AND(AC102&gt;=0.5,AC102&lt;1.5),"5-",IF(AND(AC102&gt;=1.5,AC102&lt;2.5),5,IF(AND(AC102&gt;=2.5,AC102&lt;3.5),"5+",IF(AND(AC102&gt;=3.5,AC102&lt;4.5),"4-",IF(AND(AC102&gt;=4.5,AC102&lt;5.5),4,IF(AND(AC102&gt;=5.5,AC102&lt;6.5),"4+",IF(AND(AC102&gt;=6.5,AC102&lt;7.5),"3-",IF(AND(AC102&gt;=7.5,AC102&lt;8.5),3,IF(AND(AC102&gt;=8.5,AC102&lt;9.5),"3+",IF(AND(AC102&gt;=9.5,AC102&lt;10.5),"2-",IF(AND(AC102&gt;=10.5,AC102&lt;11.5),2,IF(AND(AC102&gt;=11.5,AC102&lt;12.5),"2+",IF(AND(AC102&gt;=12.5,AC102&lt;13.5),"1-",IF(AND(AC102&gt;=13.5,AC102&lt;14.5),1,IF(AND(AC102&gt;=14.5,AC102&lt;=15),"1+","")))))))))))))))))</f>
        <v/>
      </c>
      <c r="Q102" s="34" t="str">
        <f t="shared" ref="Q102:Q104" si="409">IF(AD102="","",IF(AD102&lt;0.5,6,IF(AND(AD102&gt;=0.5,AD102&lt;1.5),"5-",IF(AND(AD102&gt;=1.5,AD102&lt;2.5),5,IF(AND(AD102&gt;=2.5,AD102&lt;3.5),"5+",IF(AND(AD102&gt;=3.5,AD102&lt;4.5),"4-",IF(AND(AD102&gt;=4.5,AD102&lt;5.5),4,IF(AND(AD102&gt;=5.5,AD102&lt;6.5),"4+",IF(AND(AD102&gt;=6.5,AD102&lt;7.5),"3-",IF(AND(AD102&gt;=7.5,AD102&lt;8.5),3,IF(AND(AD102&gt;=8.5,AD102&lt;9.5),"3+",IF(AND(AD102&gt;=9.5,AD102&lt;10.5),"2-",IF(AND(AD102&gt;=10.5,AD102&lt;11.5),2,IF(AND(AD102&gt;=11.5,AD102&lt;12.5),"2+",IF(AND(AD102&gt;=12.5,AD102&lt;13.5),"1-",IF(AND(AD102&gt;=13.5,AD102&lt;14.5),1,IF(AND(AD102&gt;=14.5,AD102&lt;=15),"1+","")))))))))))))))))</f>
        <v/>
      </c>
      <c r="R102" s="35" t="str">
        <f t="shared" ref="R102:R105" si="410">IF(E102="1+",15,IF(E102=1,14,IF(E102="1-",13,IF(E102="2+",12,IF(E102=2,11,IF(E102="2-",10,IF(E102="3+",9,IF(E102=3,8,IF(E102="3-",7,IF(E102="4+",6,IF(E102=4,5,IF(E102="4-",4,IF(E102="5+",3,IF(E102=5,2,IF(E102="5-",1,IF(E102=6,0,IF(E102&gt;6,"E",IF(E102&lt;0,"E",""))))))))))))))))))</f>
        <v/>
      </c>
      <c r="S102" s="35" t="str">
        <f t="shared" ref="S102:S105" si="411">IF(F102="1+",15,IF(F102=1,14,IF(F102="1-",13,IF(F102="2+",12,IF(F102=2,11,IF(F102="2-",10,IF(F102="3+",9,IF(F102=3,8,IF(F102="3-",7,IF(F102="4+",6,IF(F102=4,5,IF(F102="4-",4,IF(F102="5+",3,IF(F102=5,2,IF(F102="5-",1,IF(F102=6,0,IF(F102&gt;6,"E",IF(F102&lt;0,"E",""))))))))))))))))))</f>
        <v/>
      </c>
      <c r="T102" s="35" t="str">
        <f t="shared" ref="T102:T105" si="412">IF(G102="1+",15,IF(G102=1,14,IF(G102="1-",13,IF(G102="2+",12,IF(G102=2,11,IF(G102="2-",10,IF(G102="3+",9,IF(G102=3,8,IF(G102="3-",7,IF(G102="4+",6,IF(G102=4,5,IF(G102="4-",4,IF(G102="5+",3,IF(G102=5,2,IF(G102="5-",1,IF(G102=6,0,IF(G102&gt;6,"E",IF(G102&lt;0,"E",""))))))))))))))))))</f>
        <v/>
      </c>
      <c r="U102" s="35" t="str">
        <f t="shared" ref="U102:U105" si="413">IF(H102="1+",15,IF(H102=1,14,IF(H102="1-",13,IF(H102="2+",12,IF(H102=2,11,IF(H102="2-",10,IF(H102="3+",9,IF(H102=3,8,IF(H102="3-",7,IF(H102="4+",6,IF(H102=4,5,IF(H102="4-",4,IF(H102="5+",3,IF(H102=5,2,IF(H102="5-",1,IF(H102=6,0,IF(H102&gt;6,"E",IF(H102&lt;0,"E",""))))))))))))))))))</f>
        <v/>
      </c>
      <c r="V102" s="35" t="str">
        <f t="shared" ref="V102:V105" si="414">IF(I102="1+",15,IF(I102=1,14,IF(I102="1-",13,IF(I102="2+",12,IF(I102=2,11,IF(I102="2-",10,IF(I102="3+",9,IF(I102=3,8,IF(I102="3-",7,IF(I102="4+",6,IF(I102=4,5,IF(I102="4-",4,IF(I102="5+",3,IF(I102=5,2,IF(I102="5-",1,IF(I102=6,0,IF(I102&gt;6,"E",IF(I102&lt;0,"E",""))))))))))))))))))</f>
        <v/>
      </c>
      <c r="W102" s="35" t="str">
        <f t="shared" ref="W102:W105" si="415">IF(J102="1+",15,IF(J102=1,14,IF(J102="1-",13,IF(J102="2+",12,IF(J102=2,11,IF(J102="2-",10,IF(J102="3+",9,IF(J102=3,8,IF(J102="3-",7,IF(J102="4+",6,IF(J102=4,5,IF(J102="4-",4,IF(J102="5+",3,IF(J102=5,2,IF(J102="5-",1,IF(J102=6,0,IF(J102&gt;6,"E",IF(J102&lt;0,"E",""))))))))))))))))))</f>
        <v/>
      </c>
      <c r="X102" s="35" t="str">
        <f t="shared" ref="X102:X105" si="416">IF(K102="1+",15,IF(K102=1,14,IF(K102="1-",13,IF(K102="2+",12,IF(K102=2,11,IF(K102="2-",10,IF(K102="3+",9,IF(K102=3,8,IF(K102="3-",7,IF(K102="4+",6,IF(K102=4,5,IF(K102="4-",4,IF(K102="5+",3,IF(K102=5,2,IF(K102="5-",1,IF(K102=6,0,IF(K102&gt;6,"E",IF(K102&lt;0,"E",""))))))))))))))))))</f>
        <v/>
      </c>
      <c r="Y102" s="36" t="str">
        <f t="shared" ref="Y102:Y105" si="417">IF(L102="1+",15,IF(L102=1,14,IF(L102="1-",13,IF(L102="2+",12,IF(L102=2,11,IF(L102="2-",10,IF(L102="3+",9,IF(L102=3,8,IF(L102="3-",7,IF(L102="4+",6,IF(L102=4,5,IF(L102="4-",4,IF(L102="5+",3,IF(L102=5,2,IF(L102="5-",1,IF(L102=6,0,IF(L102&gt;6,"E",IF(L102&lt;0,"E",""))))))))))))))))))</f>
        <v/>
      </c>
      <c r="Z102" s="37"/>
      <c r="AA102" s="38"/>
      <c r="AB102" s="38"/>
      <c r="AC102" s="38"/>
      <c r="AD102" s="39"/>
      <c r="AE102" s="23">
        <f t="shared" ref="AE102:AE104" si="418">IF(COUNT(R102:AD102),AVERAGE(R102:AD102),0)</f>
        <v>0</v>
      </c>
      <c r="AF102" s="82"/>
      <c r="AG102" s="30"/>
      <c r="AH102" s="31"/>
      <c r="AI102" s="31"/>
      <c r="AJ102" s="31"/>
      <c r="AK102" s="31"/>
      <c r="AL102" s="31"/>
      <c r="AM102" s="31"/>
      <c r="AN102" s="32"/>
      <c r="AO102" s="33" t="str">
        <f t="shared" ref="AO102:AO104" si="419">IF(BB102="","",IF(BB102&lt;0.5,6,IF(AND(BB102&gt;=0.5,BB102&lt;1.5),"5-",IF(AND(BB102&gt;=1.5,BB102&lt;2.5),5,IF(AND(BB102&gt;=2.5,BB102&lt;3.5),"5+",IF(AND(BB102&gt;=3.5,BB102&lt;4.5),"4-",IF(AND(BB102&gt;=4.5,BB102&lt;5.5),4,IF(AND(BB102&gt;=5.5,BB102&lt;6.5),"4+",IF(AND(BB102&gt;=6.5,BB102&lt;7.5),"3-",IF(AND(BB102&gt;=7.5,BB102&lt;8.5),3,IF(AND(BB102&gt;=8.5,BB102&lt;9.5),"3+",IF(AND(BB102&gt;=9.5,BB102&lt;10.5),"2-",IF(AND(BB102&gt;=10.5,BB102&lt;11.5),2,IF(AND(BB102&gt;=11.5,BB102&lt;12.5),"2+",IF(AND(BB102&gt;=12.5,BB102&lt;13.5),"1-",IF(AND(BB102&gt;=13.5,BB102&lt;14.5),1,IF(AND(BB102&gt;=14.5,BB102&lt;=15),"1+","")))))))))))))))))</f>
        <v/>
      </c>
      <c r="AP102" s="34" t="str">
        <f t="shared" ref="AP102:AP104" si="420">IF(BC102="","",IF(BC102&lt;0.5,6,IF(AND(BC102&gt;=0.5,BC102&lt;1.5),"5-",IF(AND(BC102&gt;=1.5,BC102&lt;2.5),5,IF(AND(BC102&gt;=2.5,BC102&lt;3.5),"5+",IF(AND(BC102&gt;=3.5,BC102&lt;4.5),"4-",IF(AND(BC102&gt;=4.5,BC102&lt;5.5),4,IF(AND(BC102&gt;=5.5,BC102&lt;6.5),"4+",IF(AND(BC102&gt;=6.5,BC102&lt;7.5),"3-",IF(AND(BC102&gt;=7.5,BC102&lt;8.5),3,IF(AND(BC102&gt;=8.5,BC102&lt;9.5),"3+",IF(AND(BC102&gt;=9.5,BC102&lt;10.5),"2-",IF(AND(BC102&gt;=10.5,BC102&lt;11.5),2,IF(AND(BC102&gt;=11.5,BC102&lt;12.5),"2+",IF(AND(BC102&gt;=12.5,BC102&lt;13.5),"1-",IF(AND(BC102&gt;=13.5,BC102&lt;14.5),1,IF(AND(BC102&gt;=14.5,BC102&lt;=15),"1+","")))))))))))))))))</f>
        <v/>
      </c>
      <c r="AQ102" s="34" t="str">
        <f t="shared" ref="AQ102:AQ104" si="421">IF(BD102="","",IF(BD102&lt;0.5,6,IF(AND(BD102&gt;=0.5,BD102&lt;1.5),"5-",IF(AND(BD102&gt;=1.5,BD102&lt;2.5),5,IF(AND(BD102&gt;=2.5,BD102&lt;3.5),"5+",IF(AND(BD102&gt;=3.5,BD102&lt;4.5),"4-",IF(AND(BD102&gt;=4.5,BD102&lt;5.5),4,IF(AND(BD102&gt;=5.5,BD102&lt;6.5),"4+",IF(AND(BD102&gt;=6.5,BD102&lt;7.5),"3-",IF(AND(BD102&gt;=7.5,BD102&lt;8.5),3,IF(AND(BD102&gt;=8.5,BD102&lt;9.5),"3+",IF(AND(BD102&gt;=9.5,BD102&lt;10.5),"2-",IF(AND(BD102&gt;=10.5,BD102&lt;11.5),2,IF(AND(BD102&gt;=11.5,BD102&lt;12.5),"2+",IF(AND(BD102&gt;=12.5,BD102&lt;13.5),"1-",IF(AND(BD102&gt;=13.5,BD102&lt;14.5),1,IF(AND(BD102&gt;=14.5,BD102&lt;=15),"1+","")))))))))))))))))</f>
        <v/>
      </c>
      <c r="AR102" s="34" t="str">
        <f t="shared" ref="AR102:AR104" si="422">IF(BE102="","",IF(BE102&lt;0.5,6,IF(AND(BE102&gt;=0.5,BE102&lt;1.5),"5-",IF(AND(BE102&gt;=1.5,BE102&lt;2.5),5,IF(AND(BE102&gt;=2.5,BE102&lt;3.5),"5+",IF(AND(BE102&gt;=3.5,BE102&lt;4.5),"4-",IF(AND(BE102&gt;=4.5,BE102&lt;5.5),4,IF(AND(BE102&gt;=5.5,BE102&lt;6.5),"4+",IF(AND(BE102&gt;=6.5,BE102&lt;7.5),"3-",IF(AND(BE102&gt;=7.5,BE102&lt;8.5),3,IF(AND(BE102&gt;=8.5,BE102&lt;9.5),"3+",IF(AND(BE102&gt;=9.5,BE102&lt;10.5),"2-",IF(AND(BE102&gt;=10.5,BE102&lt;11.5),2,IF(AND(BE102&gt;=11.5,BE102&lt;12.5),"2+",IF(AND(BE102&gt;=12.5,BE102&lt;13.5),"1-",IF(AND(BE102&gt;=13.5,BE102&lt;14.5),1,IF(AND(BE102&gt;=14.5,BE102&lt;=15),"1+","")))))))))))))))))</f>
        <v/>
      </c>
      <c r="AS102" s="34" t="str">
        <f t="shared" ref="AS102:AS104" si="423">IF(BF102="","",IF(BF102&lt;0.5,6,IF(AND(BF102&gt;=0.5,BF102&lt;1.5),"5-",IF(AND(BF102&gt;=1.5,BF102&lt;2.5),5,IF(AND(BF102&gt;=2.5,BF102&lt;3.5),"5+",IF(AND(BF102&gt;=3.5,BF102&lt;4.5),"4-",IF(AND(BF102&gt;=4.5,BF102&lt;5.5),4,IF(AND(BF102&gt;=5.5,BF102&lt;6.5),"4+",IF(AND(BF102&gt;=6.5,BF102&lt;7.5),"3-",IF(AND(BF102&gt;=7.5,BF102&lt;8.5),3,IF(AND(BF102&gt;=8.5,BF102&lt;9.5),"3+",IF(AND(BF102&gt;=9.5,BF102&lt;10.5),"2-",IF(AND(BF102&gt;=10.5,BF102&lt;11.5),2,IF(AND(BF102&gt;=11.5,BF102&lt;12.5),"2+",IF(AND(BF102&gt;=12.5,BF102&lt;13.5),"1-",IF(AND(BF102&gt;=13.5,BF102&lt;14.5),1,IF(AND(BF102&gt;=14.5,BF102&lt;=15),"1+","")))))))))))))))))</f>
        <v/>
      </c>
      <c r="AT102" s="35" t="str">
        <f t="shared" ref="AT102:AT104" si="424">IF(AG102="1+",15,IF(AG102=1,14,IF(AG102="1-",13,IF(AG102="2+",12,IF(AG102=2,11,IF(AG102="2-",10,IF(AG102="3+",9,IF(AG102=3,8,IF(AG102="3-",7,IF(AG102="4+",6,IF(AG102=4,5,IF(AG102="4-",4,IF(AG102="5+",3,IF(AG102=5,2,IF(AG102="5-",1,IF(AG102=6,0,""))))))))))))))))</f>
        <v/>
      </c>
      <c r="AU102" s="35" t="str">
        <f t="shared" ref="AU102:AU104" si="425">IF(AH102="1+",15,IF(AH102=1,14,IF(AH102="1-",13,IF(AH102="2+",12,IF(AH102=2,11,IF(AH102="2-",10,IF(AH102="3+",9,IF(AH102=3,8,IF(AH102="3-",7,IF(AH102="4+",6,IF(AH102=4,5,IF(AH102="4-",4,IF(AH102="5+",3,IF(AH102=5,2,IF(AH102="5-",1,IF(AH102=6,0,""))))))))))))))))</f>
        <v/>
      </c>
      <c r="AV102" s="35" t="str">
        <f t="shared" ref="AV102:AV104" si="426">IF(AI102="1+",15,IF(AI102=1,14,IF(AI102="1-",13,IF(AI102="2+",12,IF(AI102=2,11,IF(AI102="2-",10,IF(AI102="3+",9,IF(AI102=3,8,IF(AI102="3-",7,IF(AI102="4+",6,IF(AI102=4,5,IF(AI102="4-",4,IF(AI102="5+",3,IF(AI102=5,2,IF(AI102="5-",1,IF(AI102=6,0,""))))))))))))))))</f>
        <v/>
      </c>
      <c r="AW102" s="35" t="str">
        <f t="shared" ref="AW102:AW104" si="427">IF(AJ102="1+",15,IF(AJ102=1,14,IF(AJ102="1-",13,IF(AJ102="2+",12,IF(AJ102=2,11,IF(AJ102="2-",10,IF(AJ102="3+",9,IF(AJ102=3,8,IF(AJ102="3-",7,IF(AJ102="4+",6,IF(AJ102=4,5,IF(AJ102="4-",4,IF(AJ102="5+",3,IF(AJ102=5,2,IF(AJ102="5-",1,IF(AJ102=6,0,""))))))))))))))))</f>
        <v/>
      </c>
      <c r="AX102" s="35" t="str">
        <f t="shared" ref="AX102:AX104" si="428">IF(AK102="1+",15,IF(AK102=1,14,IF(AK102="1-",13,IF(AK102="2+",12,IF(AK102=2,11,IF(AK102="2-",10,IF(AK102="3+",9,IF(AK102=3,8,IF(AK102="3-",7,IF(AK102="4+",6,IF(AK102=4,5,IF(AK102="4-",4,IF(AK102="5+",3,IF(AK102=5,2,IF(AK102="5-",1,IF(AK102=6,0,""))))))))))))))))</f>
        <v/>
      </c>
      <c r="AY102" s="35" t="str">
        <f t="shared" ref="AY102:AY104" si="429">IF(AL102="1+",15,IF(AL102=1,14,IF(AL102="1-",13,IF(AL102="2+",12,IF(AL102=2,11,IF(AL102="2-",10,IF(AL102="3+",9,IF(AL102=3,8,IF(AL102="3-",7,IF(AL102="4+",6,IF(AL102=4,5,IF(AL102="4-",4,IF(AL102="5+",3,IF(AL102=5,2,IF(AL102="5-",1,IF(AL102=6,0,""))))))))))))))))</f>
        <v/>
      </c>
      <c r="AZ102" s="35" t="str">
        <f t="shared" ref="AZ102:AZ104" si="430">IF(AM102="1+",15,IF(AM102=1,14,IF(AM102="1-",13,IF(AM102="2+",12,IF(AM102=2,11,IF(AM102="2-",10,IF(AM102="3+",9,IF(AM102=3,8,IF(AM102="3-",7,IF(AM102="4+",6,IF(AM102=4,5,IF(AM102="4-",4,IF(AM102="5+",3,IF(AM102=5,2,IF(AM102="5-",1,IF(AM102=6,0,""))))))))))))))))</f>
        <v/>
      </c>
      <c r="BA102" s="36" t="str">
        <f t="shared" ref="BA102:BA104" si="431">IF(AN102="1+",15,IF(AN102=1,14,IF(AN102="1-",13,IF(AN102="2+",12,IF(AN102=2,11,IF(AN102="2-",10,IF(AN102="3+",9,IF(AN102=3,8,IF(AN102="3-",7,IF(AN102="4+",6,IF(AN102=4,5,IF(AN102="4-",4,IF(AN102="5+",3,IF(AN102=5,2,IF(AN102="5-",1,IF(AN102=6,0,""))))))))))))))))</f>
        <v/>
      </c>
      <c r="BB102" s="37"/>
      <c r="BC102" s="38"/>
      <c r="BD102" s="38"/>
      <c r="BE102" s="38"/>
      <c r="BF102" s="39"/>
      <c r="BG102" s="23">
        <f t="shared" ref="BG102:BG104" si="432">IF(COUNT(AT102:BF102),AVERAGE(AT102:BF102),0)</f>
        <v>0</v>
      </c>
      <c r="BH102" s="11"/>
    </row>
    <row r="103" spans="1:60" x14ac:dyDescent="0.25">
      <c r="A103" s="50"/>
      <c r="B103" s="4">
        <f t="shared" ref="B103" si="433">IF(COUNT(R103:AD103,AT103:BF103),(SUM(PRODUCT(AE103,$AE101,COUNTIF(R103:AD103,"&gt;=0")),PRODUCT($BG101,BG103,COUNTIF(AT103:BF103,"&gt;=0"))))/(SUM(PRODUCT($AE101,COUNTIF(R103:AD103,"&gt;=0")),PRODUCT($BG101,COUNTIF(AT103:BF103,"&gt;=0")))),0)</f>
        <v>0</v>
      </c>
      <c r="C103" s="10" t="str">
        <f t="shared" si="404"/>
        <v>-</v>
      </c>
      <c r="D103" s="51">
        <v>0</v>
      </c>
      <c r="E103" s="30"/>
      <c r="F103" s="31"/>
      <c r="G103" s="31"/>
      <c r="H103" s="31"/>
      <c r="I103" s="31"/>
      <c r="J103" s="31"/>
      <c r="K103" s="31"/>
      <c r="L103" s="32"/>
      <c r="M103" s="33" t="str">
        <f t="shared" si="405"/>
        <v/>
      </c>
      <c r="N103" s="34" t="str">
        <f t="shared" si="406"/>
        <v/>
      </c>
      <c r="O103" s="34" t="str">
        <f t="shared" si="407"/>
        <v/>
      </c>
      <c r="P103" s="34" t="str">
        <f t="shared" si="408"/>
        <v/>
      </c>
      <c r="Q103" s="34" t="str">
        <f t="shared" si="409"/>
        <v/>
      </c>
      <c r="R103" s="35" t="str">
        <f t="shared" si="410"/>
        <v/>
      </c>
      <c r="S103" s="35" t="str">
        <f t="shared" si="411"/>
        <v/>
      </c>
      <c r="T103" s="35" t="str">
        <f t="shared" si="412"/>
        <v/>
      </c>
      <c r="U103" s="35" t="str">
        <f t="shared" si="413"/>
        <v/>
      </c>
      <c r="V103" s="35" t="str">
        <f t="shared" si="414"/>
        <v/>
      </c>
      <c r="W103" s="35" t="str">
        <f t="shared" si="415"/>
        <v/>
      </c>
      <c r="X103" s="35" t="str">
        <f t="shared" si="416"/>
        <v/>
      </c>
      <c r="Y103" s="36" t="str">
        <f t="shared" si="417"/>
        <v/>
      </c>
      <c r="Z103" s="37"/>
      <c r="AA103" s="38"/>
      <c r="AB103" s="38"/>
      <c r="AC103" s="38"/>
      <c r="AD103" s="39"/>
      <c r="AE103" s="23">
        <f t="shared" si="418"/>
        <v>0</v>
      </c>
      <c r="AF103" s="82"/>
      <c r="AG103" s="30"/>
      <c r="AH103" s="31"/>
      <c r="AI103" s="31"/>
      <c r="AJ103" s="31"/>
      <c r="AK103" s="31"/>
      <c r="AL103" s="31"/>
      <c r="AM103" s="31"/>
      <c r="AN103" s="32"/>
      <c r="AO103" s="33" t="str">
        <f t="shared" si="419"/>
        <v/>
      </c>
      <c r="AP103" s="34" t="str">
        <f t="shared" si="420"/>
        <v/>
      </c>
      <c r="AQ103" s="34" t="str">
        <f t="shared" si="421"/>
        <v/>
      </c>
      <c r="AR103" s="34" t="str">
        <f t="shared" si="422"/>
        <v/>
      </c>
      <c r="AS103" s="34" t="str">
        <f t="shared" si="423"/>
        <v/>
      </c>
      <c r="AT103" s="35" t="str">
        <f t="shared" si="424"/>
        <v/>
      </c>
      <c r="AU103" s="35" t="str">
        <f t="shared" si="425"/>
        <v/>
      </c>
      <c r="AV103" s="35" t="str">
        <f t="shared" si="426"/>
        <v/>
      </c>
      <c r="AW103" s="35" t="str">
        <f t="shared" si="427"/>
        <v/>
      </c>
      <c r="AX103" s="35" t="str">
        <f t="shared" si="428"/>
        <v/>
      </c>
      <c r="AY103" s="35" t="str">
        <f t="shared" si="429"/>
        <v/>
      </c>
      <c r="AZ103" s="35" t="str">
        <f t="shared" si="430"/>
        <v/>
      </c>
      <c r="BA103" s="36" t="str">
        <f t="shared" si="431"/>
        <v/>
      </c>
      <c r="BB103" s="37"/>
      <c r="BC103" s="38"/>
      <c r="BD103" s="38"/>
      <c r="BE103" s="38"/>
      <c r="BF103" s="39"/>
      <c r="BG103" s="23">
        <f t="shared" si="432"/>
        <v>0</v>
      </c>
      <c r="BH103" s="11"/>
    </row>
    <row r="104" spans="1:60" ht="15.75" thickBot="1" x14ac:dyDescent="0.3">
      <c r="A104" s="50"/>
      <c r="B104" s="4">
        <f t="shared" ref="B104" si="434">IF(COUNT(R104:AD104,AT104:BF104),(SUM(PRODUCT(AE104,$AE101,COUNTIF(R104:AD104,"&gt;=0")),PRODUCT($BG101,BG104,COUNTIF(AT104:BF104,"&gt;=0"))))/(SUM(PRODUCT($AE101,COUNTIF(R104:AD104,"&gt;=0")),PRODUCT($BG101,COUNTIF(AT104:BF104,"&gt;=0")))),0)</f>
        <v>0</v>
      </c>
      <c r="C104" s="10" t="str">
        <f t="shared" si="404"/>
        <v>-</v>
      </c>
      <c r="D104" s="51">
        <v>0</v>
      </c>
      <c r="E104" s="40"/>
      <c r="F104" s="41"/>
      <c r="G104" s="41"/>
      <c r="H104" s="41"/>
      <c r="I104" s="41"/>
      <c r="J104" s="41"/>
      <c r="K104" s="41"/>
      <c r="L104" s="42"/>
      <c r="M104" s="43" t="str">
        <f t="shared" si="405"/>
        <v/>
      </c>
      <c r="N104" s="44" t="str">
        <f t="shared" si="406"/>
        <v/>
      </c>
      <c r="O104" s="44" t="str">
        <f t="shared" si="407"/>
        <v/>
      </c>
      <c r="P104" s="44" t="str">
        <f t="shared" si="408"/>
        <v/>
      </c>
      <c r="Q104" s="44" t="str">
        <f t="shared" si="409"/>
        <v/>
      </c>
      <c r="R104" s="45" t="str">
        <f t="shared" si="410"/>
        <v/>
      </c>
      <c r="S104" s="45" t="str">
        <f t="shared" si="411"/>
        <v/>
      </c>
      <c r="T104" s="45" t="str">
        <f t="shared" si="412"/>
        <v/>
      </c>
      <c r="U104" s="45" t="str">
        <f t="shared" si="413"/>
        <v/>
      </c>
      <c r="V104" s="45" t="str">
        <f t="shared" si="414"/>
        <v/>
      </c>
      <c r="W104" s="45" t="str">
        <f t="shared" si="415"/>
        <v/>
      </c>
      <c r="X104" s="45" t="str">
        <f t="shared" si="416"/>
        <v/>
      </c>
      <c r="Y104" s="46" t="str">
        <f t="shared" si="417"/>
        <v/>
      </c>
      <c r="Z104" s="47"/>
      <c r="AA104" s="48"/>
      <c r="AB104" s="48"/>
      <c r="AC104" s="48"/>
      <c r="AD104" s="49"/>
      <c r="AE104" s="24">
        <f t="shared" si="418"/>
        <v>0</v>
      </c>
      <c r="AF104" s="82"/>
      <c r="AG104" s="40"/>
      <c r="AH104" s="41"/>
      <c r="AI104" s="41"/>
      <c r="AJ104" s="41"/>
      <c r="AK104" s="41"/>
      <c r="AL104" s="41"/>
      <c r="AM104" s="41"/>
      <c r="AN104" s="42"/>
      <c r="AO104" s="43" t="str">
        <f t="shared" si="419"/>
        <v/>
      </c>
      <c r="AP104" s="44" t="str">
        <f t="shared" si="420"/>
        <v/>
      </c>
      <c r="AQ104" s="44" t="str">
        <f t="shared" si="421"/>
        <v/>
      </c>
      <c r="AR104" s="44" t="str">
        <f t="shared" si="422"/>
        <v/>
      </c>
      <c r="AS104" s="44" t="str">
        <f t="shared" si="423"/>
        <v/>
      </c>
      <c r="AT104" s="45" t="str">
        <f t="shared" si="424"/>
        <v/>
      </c>
      <c r="AU104" s="45" t="str">
        <f t="shared" si="425"/>
        <v/>
      </c>
      <c r="AV104" s="45" t="str">
        <f t="shared" si="426"/>
        <v/>
      </c>
      <c r="AW104" s="45" t="str">
        <f t="shared" si="427"/>
        <v/>
      </c>
      <c r="AX104" s="45" t="str">
        <f t="shared" si="428"/>
        <v/>
      </c>
      <c r="AY104" s="45" t="str">
        <f t="shared" si="429"/>
        <v/>
      </c>
      <c r="AZ104" s="45" t="str">
        <f t="shared" si="430"/>
        <v/>
      </c>
      <c r="BA104" s="46" t="str">
        <f t="shared" si="431"/>
        <v/>
      </c>
      <c r="BB104" s="47"/>
      <c r="BC104" s="48"/>
      <c r="BD104" s="48"/>
      <c r="BE104" s="48"/>
      <c r="BF104" s="49"/>
      <c r="BG104" s="24">
        <f t="shared" si="432"/>
        <v>0</v>
      </c>
      <c r="BH104" s="11"/>
    </row>
    <row r="105" spans="1:60" ht="19.5" thickBot="1" x14ac:dyDescent="0.35">
      <c r="A105" s="62" t="s">
        <v>12</v>
      </c>
      <c r="B105" s="52" t="str">
        <f t="shared" ref="B105" si="435">IF(COUNT(R102:AD104,AT102:BF104),(SUM(PRODUCT(AE102,D102,COUNT(R102:AD102),$AE101),PRODUCT(AE103,D103,COUNT(R103:AD103),$AE101),PRODUCT(AE104,D104,COUNT(R104:AD104),$AE101),PRODUCT(BG102,$BG101,D102,COUNT(AT102:BF102)),PRODUCT(BG103,$BG101,D103,COUNT(AT103:BF103)),PRODUCT(BG104,$BG101,D104,COUNT(AT104:BF104)))/(SUM(PRODUCT(D102,COUNT(R102:AD102),$AE101),PRODUCT(D103,COUNT(R103:AD103),$AE101),PRODUCT(D104,COUNT(R104:AD104),$AE101),PRODUCT($BG101,D102,COUNT(AT102:BF102)),PRODUCT($BG101,D103,COUNT(AT103:BF103)),PRODUCT($BG101,D104,COUNT(AT104:BF104))))),"-")</f>
        <v>-</v>
      </c>
      <c r="C105" s="53" t="str">
        <f t="shared" ref="C105" si="436">IF(COUNT(R102:AD104,AT102:BF104),IF(B105&gt;=12.5,1,IF(B105&gt;=9.5,2,IF(B105&gt;=6.5,3,IF(B105&gt;=3.5,4,IF(B105&gt;=0.5,5,6))))),"-")</f>
        <v>-</v>
      </c>
      <c r="D105" s="54"/>
      <c r="E105" s="55"/>
      <c r="F105" s="55"/>
      <c r="G105" s="55"/>
      <c r="H105" s="55"/>
      <c r="I105" s="55"/>
      <c r="J105" s="55"/>
      <c r="K105" s="55"/>
      <c r="L105" s="55"/>
      <c r="M105" s="55"/>
      <c r="N105" s="55"/>
      <c r="O105" s="55"/>
      <c r="P105" s="55"/>
      <c r="Q105" s="55"/>
      <c r="R105" s="56" t="str">
        <f t="shared" si="410"/>
        <v/>
      </c>
      <c r="S105" s="56" t="str">
        <f t="shared" si="411"/>
        <v/>
      </c>
      <c r="T105" s="56" t="str">
        <f t="shared" si="412"/>
        <v/>
      </c>
      <c r="U105" s="56" t="str">
        <f t="shared" si="413"/>
        <v/>
      </c>
      <c r="V105" s="56" t="str">
        <f t="shared" si="414"/>
        <v/>
      </c>
      <c r="W105" s="56" t="str">
        <f t="shared" si="415"/>
        <v/>
      </c>
      <c r="X105" s="56" t="str">
        <f t="shared" si="416"/>
        <v/>
      </c>
      <c r="Y105" s="56" t="str">
        <f t="shared" si="417"/>
        <v/>
      </c>
      <c r="Z105" s="56"/>
      <c r="AA105" s="56"/>
      <c r="AB105" s="56"/>
      <c r="AC105" s="57"/>
      <c r="AD105" s="56"/>
      <c r="AE105" s="58"/>
      <c r="AF105" s="59"/>
      <c r="AG105" s="56"/>
      <c r="AH105" s="56"/>
      <c r="AI105" s="56"/>
      <c r="AJ105" s="56"/>
      <c r="AK105" s="56"/>
      <c r="AL105" s="56"/>
      <c r="AM105" s="56"/>
      <c r="AN105" s="56"/>
      <c r="AO105" s="60"/>
      <c r="AP105" s="60"/>
      <c r="AQ105" s="60"/>
      <c r="AR105" s="60"/>
      <c r="AS105" s="60"/>
      <c r="AT105" s="56"/>
      <c r="AU105" s="56"/>
      <c r="AV105" s="56"/>
      <c r="AW105" s="56"/>
      <c r="AX105" s="56"/>
      <c r="AY105" s="56"/>
      <c r="AZ105" s="56"/>
      <c r="BA105" s="56"/>
      <c r="BB105" s="56"/>
      <c r="BC105" s="56"/>
      <c r="BD105" s="56"/>
      <c r="BE105" s="56"/>
      <c r="BF105" s="56"/>
      <c r="BG105" s="61"/>
      <c r="BH105" s="11"/>
    </row>
    <row r="106" spans="1:60" ht="15.75" thickBot="1" x14ac:dyDescent="0.3">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11"/>
    </row>
    <row r="107" spans="1:60" ht="15.75" thickBot="1" x14ac:dyDescent="0.3">
      <c r="A107" s="63" t="s">
        <v>26</v>
      </c>
      <c r="B107" s="76" t="s">
        <v>11</v>
      </c>
      <c r="C107" s="77"/>
      <c r="D107" s="78"/>
      <c r="E107" s="79" t="s">
        <v>8</v>
      </c>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80"/>
      <c r="AF107" s="81"/>
      <c r="AG107" s="83" t="s">
        <v>9</v>
      </c>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80"/>
      <c r="BH107" s="11"/>
    </row>
    <row r="108" spans="1:60" ht="15.75" thickBot="1" x14ac:dyDescent="0.3">
      <c r="A108" s="84" t="s">
        <v>10</v>
      </c>
      <c r="B108" s="27" t="s">
        <v>5</v>
      </c>
      <c r="C108" s="27" t="s">
        <v>2</v>
      </c>
      <c r="D108" s="86" t="s">
        <v>3</v>
      </c>
      <c r="E108" s="87" t="s">
        <v>7</v>
      </c>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9"/>
      <c r="AE108" s="21" t="s">
        <v>1</v>
      </c>
      <c r="AF108" s="82"/>
      <c r="AG108" s="87" t="s">
        <v>7</v>
      </c>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9"/>
      <c r="BG108" s="21" t="s">
        <v>1</v>
      </c>
      <c r="BH108" s="11"/>
    </row>
    <row r="109" spans="1:60" x14ac:dyDescent="0.25">
      <c r="A109" s="85"/>
      <c r="B109" s="25"/>
      <c r="C109" s="25"/>
      <c r="D109" s="86"/>
      <c r="E109" s="90" t="s">
        <v>0</v>
      </c>
      <c r="F109" s="91"/>
      <c r="G109" s="91"/>
      <c r="H109" s="91"/>
      <c r="I109" s="91"/>
      <c r="J109" s="91"/>
      <c r="K109" s="91"/>
      <c r="L109" s="92"/>
      <c r="M109" s="20"/>
      <c r="N109" s="20"/>
      <c r="O109" s="20"/>
      <c r="P109" s="20"/>
      <c r="Q109" s="20"/>
      <c r="R109" s="20"/>
      <c r="S109" s="20"/>
      <c r="T109" s="20"/>
      <c r="U109" s="20"/>
      <c r="V109" s="20"/>
      <c r="W109" s="20"/>
      <c r="X109" s="20"/>
      <c r="Y109" s="20"/>
      <c r="Z109" s="93" t="s">
        <v>6</v>
      </c>
      <c r="AA109" s="94"/>
      <c r="AB109" s="94"/>
      <c r="AC109" s="94"/>
      <c r="AD109" s="95"/>
      <c r="AE109" s="22">
        <v>0</v>
      </c>
      <c r="AF109" s="82"/>
      <c r="AG109" s="90" t="s">
        <v>0</v>
      </c>
      <c r="AH109" s="91"/>
      <c r="AI109" s="91"/>
      <c r="AJ109" s="91"/>
      <c r="AK109" s="91"/>
      <c r="AL109" s="91"/>
      <c r="AM109" s="91"/>
      <c r="AN109" s="92"/>
      <c r="AO109" s="20"/>
      <c r="AP109" s="20"/>
      <c r="AQ109" s="20"/>
      <c r="AR109" s="20"/>
      <c r="AS109" s="20"/>
      <c r="AT109" s="20"/>
      <c r="AU109" s="20"/>
      <c r="AV109" s="20"/>
      <c r="AW109" s="20"/>
      <c r="AX109" s="20"/>
      <c r="AY109" s="20"/>
      <c r="AZ109" s="20"/>
      <c r="BA109" s="20"/>
      <c r="BB109" s="93" t="s">
        <v>6</v>
      </c>
      <c r="BC109" s="94"/>
      <c r="BD109" s="94"/>
      <c r="BE109" s="94"/>
      <c r="BF109" s="95"/>
      <c r="BG109" s="22">
        <v>0</v>
      </c>
      <c r="BH109" s="11"/>
    </row>
    <row r="110" spans="1:60" x14ac:dyDescent="0.25">
      <c r="A110" s="50"/>
      <c r="B110" s="4">
        <f t="shared" ref="B110" si="437">IF(COUNT(R110:AD110,AT110:BF110),(SUM(PRODUCT(AE110,$AE109,COUNTIF(R110:AD110,"&gt;=0")),PRODUCT($BG109,BG110,COUNTIF(AT110:BF110,"&gt;=0"))))/(SUM(PRODUCT($AE109,COUNTIF(R110:AD110,"&gt;=0")),PRODUCT($BG109,COUNTIF(AT110:BF110,"&gt;=0")))),0)</f>
        <v>0</v>
      </c>
      <c r="C110" s="10" t="str">
        <f t="shared" ref="C110:C112" si="438">IF(COUNT(R110:AD110,AT110:BF110),IF(B110&gt;=12.5,1,IF(B110&gt;=9.5,2,IF(B110&gt;=6.5,3,IF(B110&gt;=3.5,4,IF(B110&gt;=0.5,5,6))))),"-")</f>
        <v>-</v>
      </c>
      <c r="D110" s="51">
        <v>0</v>
      </c>
      <c r="E110" s="30"/>
      <c r="F110" s="31"/>
      <c r="G110" s="31"/>
      <c r="H110" s="31"/>
      <c r="I110" s="31"/>
      <c r="J110" s="31"/>
      <c r="K110" s="31"/>
      <c r="L110" s="32"/>
      <c r="M110" s="33" t="str">
        <f t="shared" ref="M110:M112" si="439">IF(Z110="","",IF(Z110&lt;0.5,6,IF(AND(Z110&gt;=0.5,Z110&lt;1.5),"5-",IF(AND(Z110&gt;=1.5,Z110&lt;2.5),5,IF(AND(Z110&gt;=2.5,Z110&lt;3.5),"5+",IF(AND(Z110&gt;=3.5,Z110&lt;4.5),"4-",IF(AND(Z110&gt;=4.5,Z110&lt;5.5),4,IF(AND(Z110&gt;=5.5,Z110&lt;6.5),"4+",IF(AND(Z110&gt;=6.5,Z110&lt;7.5),"3-",IF(AND(Z110&gt;=7.5,Z110&lt;8.5),3,IF(AND(Z110&gt;=8.5,Z110&lt;9.5),"3+",IF(AND(Z110&gt;=9.5,Z110&lt;10.5),"2-",IF(AND(Z110&gt;=10.5,Z110&lt;11.5),2,IF(AND(Z110&gt;=11.5,Z110&lt;12.5),"2+",IF(AND(Z110&gt;=12.5,Z110&lt;13.5),"1-",IF(AND(Z110&gt;=13.5,Z110&lt;14.5),1,IF(AND(Z110&gt;=14.5,Z110&lt;=15),"1+","")))))))))))))))))</f>
        <v/>
      </c>
      <c r="N110" s="34" t="str">
        <f t="shared" ref="N110:N112" si="440">IF(AA110="","",IF(AA110&lt;0.5,6,IF(AND(AA110&gt;=0.5,AA110&lt;1.5),"5-",IF(AND(AA110&gt;=1.5,AA110&lt;2.5),5,IF(AND(AA110&gt;=2.5,AA110&lt;3.5),"5+",IF(AND(AA110&gt;=3.5,AA110&lt;4.5),"4-",IF(AND(AA110&gt;=4.5,AA110&lt;5.5),4,IF(AND(AA110&gt;=5.5,AA110&lt;6.5),"4+",IF(AND(AA110&gt;=6.5,AA110&lt;7.5),"3-",IF(AND(AA110&gt;=7.5,AA110&lt;8.5),3,IF(AND(AA110&gt;=8.5,AA110&lt;9.5),"3+",IF(AND(AA110&gt;=9.5,AA110&lt;10.5),"2-",IF(AND(AA110&gt;=10.5,AA110&lt;11.5),2,IF(AND(AA110&gt;=11.5,AA110&lt;12.5),"2+",IF(AND(AA110&gt;=12.5,AA110&lt;13.5),"1-",IF(AND(AA110&gt;=13.5,AA110&lt;14.5),1,IF(AND(AA110&gt;=14.5,AA110&lt;=15),"1+","")))))))))))))))))</f>
        <v/>
      </c>
      <c r="O110" s="34" t="str">
        <f t="shared" ref="O110:O112" si="441">IF(AB110="","",IF(AB110&lt;0.5,6,IF(AND(AB110&gt;=0.5,AB110&lt;1.5),"5-",IF(AND(AB110&gt;=1.5,AB110&lt;2.5),5,IF(AND(AB110&gt;=2.5,AB110&lt;3.5),"5+",IF(AND(AB110&gt;=3.5,AB110&lt;4.5),"4-",IF(AND(AB110&gt;=4.5,AB110&lt;5.5),4,IF(AND(AB110&gt;=5.5,AB110&lt;6.5),"4+",IF(AND(AB110&gt;=6.5,AB110&lt;7.5),"3-",IF(AND(AB110&gt;=7.5,AB110&lt;8.5),3,IF(AND(AB110&gt;=8.5,AB110&lt;9.5),"3+",IF(AND(AB110&gt;=9.5,AB110&lt;10.5),"2-",IF(AND(AB110&gt;=10.5,AB110&lt;11.5),2,IF(AND(AB110&gt;=11.5,AB110&lt;12.5),"2+",IF(AND(AB110&gt;=12.5,AB110&lt;13.5),"1-",IF(AND(AB110&gt;=13.5,AB110&lt;14.5),1,IF(AND(AB110&gt;=14.5,AB110&lt;=15),"1+","")))))))))))))))))</f>
        <v/>
      </c>
      <c r="P110" s="34" t="str">
        <f t="shared" ref="P110:P112" si="442">IF(AC110="","",IF(AC110&lt;0.5,6,IF(AND(AC110&gt;=0.5,AC110&lt;1.5),"5-",IF(AND(AC110&gt;=1.5,AC110&lt;2.5),5,IF(AND(AC110&gt;=2.5,AC110&lt;3.5),"5+",IF(AND(AC110&gt;=3.5,AC110&lt;4.5),"4-",IF(AND(AC110&gt;=4.5,AC110&lt;5.5),4,IF(AND(AC110&gt;=5.5,AC110&lt;6.5),"4+",IF(AND(AC110&gt;=6.5,AC110&lt;7.5),"3-",IF(AND(AC110&gt;=7.5,AC110&lt;8.5),3,IF(AND(AC110&gt;=8.5,AC110&lt;9.5),"3+",IF(AND(AC110&gt;=9.5,AC110&lt;10.5),"2-",IF(AND(AC110&gt;=10.5,AC110&lt;11.5),2,IF(AND(AC110&gt;=11.5,AC110&lt;12.5),"2+",IF(AND(AC110&gt;=12.5,AC110&lt;13.5),"1-",IF(AND(AC110&gt;=13.5,AC110&lt;14.5),1,IF(AND(AC110&gt;=14.5,AC110&lt;=15),"1+","")))))))))))))))))</f>
        <v/>
      </c>
      <c r="Q110" s="34" t="str">
        <f t="shared" ref="Q110:Q112" si="443">IF(AD110="","",IF(AD110&lt;0.5,6,IF(AND(AD110&gt;=0.5,AD110&lt;1.5),"5-",IF(AND(AD110&gt;=1.5,AD110&lt;2.5),5,IF(AND(AD110&gt;=2.5,AD110&lt;3.5),"5+",IF(AND(AD110&gt;=3.5,AD110&lt;4.5),"4-",IF(AND(AD110&gt;=4.5,AD110&lt;5.5),4,IF(AND(AD110&gt;=5.5,AD110&lt;6.5),"4+",IF(AND(AD110&gt;=6.5,AD110&lt;7.5),"3-",IF(AND(AD110&gt;=7.5,AD110&lt;8.5),3,IF(AND(AD110&gt;=8.5,AD110&lt;9.5),"3+",IF(AND(AD110&gt;=9.5,AD110&lt;10.5),"2-",IF(AND(AD110&gt;=10.5,AD110&lt;11.5),2,IF(AND(AD110&gt;=11.5,AD110&lt;12.5),"2+",IF(AND(AD110&gt;=12.5,AD110&lt;13.5),"1-",IF(AND(AD110&gt;=13.5,AD110&lt;14.5),1,IF(AND(AD110&gt;=14.5,AD110&lt;=15),"1+","")))))))))))))))))</f>
        <v/>
      </c>
      <c r="R110" s="35" t="str">
        <f t="shared" ref="R110:R113" si="444">IF(E110="1+",15,IF(E110=1,14,IF(E110="1-",13,IF(E110="2+",12,IF(E110=2,11,IF(E110="2-",10,IF(E110="3+",9,IF(E110=3,8,IF(E110="3-",7,IF(E110="4+",6,IF(E110=4,5,IF(E110="4-",4,IF(E110="5+",3,IF(E110=5,2,IF(E110="5-",1,IF(E110=6,0,IF(E110&gt;6,"E",IF(E110&lt;0,"E",""))))))))))))))))))</f>
        <v/>
      </c>
      <c r="S110" s="35" t="str">
        <f t="shared" ref="S110:S113" si="445">IF(F110="1+",15,IF(F110=1,14,IF(F110="1-",13,IF(F110="2+",12,IF(F110=2,11,IF(F110="2-",10,IF(F110="3+",9,IF(F110=3,8,IF(F110="3-",7,IF(F110="4+",6,IF(F110=4,5,IF(F110="4-",4,IF(F110="5+",3,IF(F110=5,2,IF(F110="5-",1,IF(F110=6,0,IF(F110&gt;6,"E",IF(F110&lt;0,"E",""))))))))))))))))))</f>
        <v/>
      </c>
      <c r="T110" s="35" t="str">
        <f t="shared" ref="T110:T113" si="446">IF(G110="1+",15,IF(G110=1,14,IF(G110="1-",13,IF(G110="2+",12,IF(G110=2,11,IF(G110="2-",10,IF(G110="3+",9,IF(G110=3,8,IF(G110="3-",7,IF(G110="4+",6,IF(G110=4,5,IF(G110="4-",4,IF(G110="5+",3,IF(G110=5,2,IF(G110="5-",1,IF(G110=6,0,IF(G110&gt;6,"E",IF(G110&lt;0,"E",""))))))))))))))))))</f>
        <v/>
      </c>
      <c r="U110" s="35" t="str">
        <f t="shared" ref="U110:U113" si="447">IF(H110="1+",15,IF(H110=1,14,IF(H110="1-",13,IF(H110="2+",12,IF(H110=2,11,IF(H110="2-",10,IF(H110="3+",9,IF(H110=3,8,IF(H110="3-",7,IF(H110="4+",6,IF(H110=4,5,IF(H110="4-",4,IF(H110="5+",3,IF(H110=5,2,IF(H110="5-",1,IF(H110=6,0,IF(H110&gt;6,"E",IF(H110&lt;0,"E",""))))))))))))))))))</f>
        <v/>
      </c>
      <c r="V110" s="35" t="str">
        <f t="shared" ref="V110:V113" si="448">IF(I110="1+",15,IF(I110=1,14,IF(I110="1-",13,IF(I110="2+",12,IF(I110=2,11,IF(I110="2-",10,IF(I110="3+",9,IF(I110=3,8,IF(I110="3-",7,IF(I110="4+",6,IF(I110=4,5,IF(I110="4-",4,IF(I110="5+",3,IF(I110=5,2,IF(I110="5-",1,IF(I110=6,0,IF(I110&gt;6,"E",IF(I110&lt;0,"E",""))))))))))))))))))</f>
        <v/>
      </c>
      <c r="W110" s="35" t="str">
        <f t="shared" ref="W110:W113" si="449">IF(J110="1+",15,IF(J110=1,14,IF(J110="1-",13,IF(J110="2+",12,IF(J110=2,11,IF(J110="2-",10,IF(J110="3+",9,IF(J110=3,8,IF(J110="3-",7,IF(J110="4+",6,IF(J110=4,5,IF(J110="4-",4,IF(J110="5+",3,IF(J110=5,2,IF(J110="5-",1,IF(J110=6,0,IF(J110&gt;6,"E",IF(J110&lt;0,"E",""))))))))))))))))))</f>
        <v/>
      </c>
      <c r="X110" s="35" t="str">
        <f t="shared" ref="X110:X113" si="450">IF(K110="1+",15,IF(K110=1,14,IF(K110="1-",13,IF(K110="2+",12,IF(K110=2,11,IF(K110="2-",10,IF(K110="3+",9,IF(K110=3,8,IF(K110="3-",7,IF(K110="4+",6,IF(K110=4,5,IF(K110="4-",4,IF(K110="5+",3,IF(K110=5,2,IF(K110="5-",1,IF(K110=6,0,IF(K110&gt;6,"E",IF(K110&lt;0,"E",""))))))))))))))))))</f>
        <v/>
      </c>
      <c r="Y110" s="36" t="str">
        <f t="shared" ref="Y110:Y113" si="451">IF(L110="1+",15,IF(L110=1,14,IF(L110="1-",13,IF(L110="2+",12,IF(L110=2,11,IF(L110="2-",10,IF(L110="3+",9,IF(L110=3,8,IF(L110="3-",7,IF(L110="4+",6,IF(L110=4,5,IF(L110="4-",4,IF(L110="5+",3,IF(L110=5,2,IF(L110="5-",1,IF(L110=6,0,IF(L110&gt;6,"E",IF(L110&lt;0,"E",""))))))))))))))))))</f>
        <v/>
      </c>
      <c r="Z110" s="37"/>
      <c r="AA110" s="38"/>
      <c r="AB110" s="38"/>
      <c r="AC110" s="38"/>
      <c r="AD110" s="39"/>
      <c r="AE110" s="23">
        <f t="shared" ref="AE110:AE112" si="452">IF(COUNT(R110:AD110),AVERAGE(R110:AD110),0)</f>
        <v>0</v>
      </c>
      <c r="AF110" s="82"/>
      <c r="AG110" s="30"/>
      <c r="AH110" s="31"/>
      <c r="AI110" s="31"/>
      <c r="AJ110" s="31"/>
      <c r="AK110" s="31"/>
      <c r="AL110" s="31"/>
      <c r="AM110" s="31"/>
      <c r="AN110" s="32"/>
      <c r="AO110" s="33" t="str">
        <f t="shared" ref="AO110:AO112" si="453">IF(BB110="","",IF(BB110&lt;0.5,6,IF(AND(BB110&gt;=0.5,BB110&lt;1.5),"5-",IF(AND(BB110&gt;=1.5,BB110&lt;2.5),5,IF(AND(BB110&gt;=2.5,BB110&lt;3.5),"5+",IF(AND(BB110&gt;=3.5,BB110&lt;4.5),"4-",IF(AND(BB110&gt;=4.5,BB110&lt;5.5),4,IF(AND(BB110&gt;=5.5,BB110&lt;6.5),"4+",IF(AND(BB110&gt;=6.5,BB110&lt;7.5),"3-",IF(AND(BB110&gt;=7.5,BB110&lt;8.5),3,IF(AND(BB110&gt;=8.5,BB110&lt;9.5),"3+",IF(AND(BB110&gt;=9.5,BB110&lt;10.5),"2-",IF(AND(BB110&gt;=10.5,BB110&lt;11.5),2,IF(AND(BB110&gt;=11.5,BB110&lt;12.5),"2+",IF(AND(BB110&gt;=12.5,BB110&lt;13.5),"1-",IF(AND(BB110&gt;=13.5,BB110&lt;14.5),1,IF(AND(BB110&gt;=14.5,BB110&lt;=15),"1+","")))))))))))))))))</f>
        <v/>
      </c>
      <c r="AP110" s="34" t="str">
        <f t="shared" ref="AP110:AP112" si="454">IF(BC110="","",IF(BC110&lt;0.5,6,IF(AND(BC110&gt;=0.5,BC110&lt;1.5),"5-",IF(AND(BC110&gt;=1.5,BC110&lt;2.5),5,IF(AND(BC110&gt;=2.5,BC110&lt;3.5),"5+",IF(AND(BC110&gt;=3.5,BC110&lt;4.5),"4-",IF(AND(BC110&gt;=4.5,BC110&lt;5.5),4,IF(AND(BC110&gt;=5.5,BC110&lt;6.5),"4+",IF(AND(BC110&gt;=6.5,BC110&lt;7.5),"3-",IF(AND(BC110&gt;=7.5,BC110&lt;8.5),3,IF(AND(BC110&gt;=8.5,BC110&lt;9.5),"3+",IF(AND(BC110&gt;=9.5,BC110&lt;10.5),"2-",IF(AND(BC110&gt;=10.5,BC110&lt;11.5),2,IF(AND(BC110&gt;=11.5,BC110&lt;12.5),"2+",IF(AND(BC110&gt;=12.5,BC110&lt;13.5),"1-",IF(AND(BC110&gt;=13.5,BC110&lt;14.5),1,IF(AND(BC110&gt;=14.5,BC110&lt;=15),"1+","")))))))))))))))))</f>
        <v/>
      </c>
      <c r="AQ110" s="34" t="str">
        <f t="shared" ref="AQ110:AQ112" si="455">IF(BD110="","",IF(BD110&lt;0.5,6,IF(AND(BD110&gt;=0.5,BD110&lt;1.5),"5-",IF(AND(BD110&gt;=1.5,BD110&lt;2.5),5,IF(AND(BD110&gt;=2.5,BD110&lt;3.5),"5+",IF(AND(BD110&gt;=3.5,BD110&lt;4.5),"4-",IF(AND(BD110&gt;=4.5,BD110&lt;5.5),4,IF(AND(BD110&gt;=5.5,BD110&lt;6.5),"4+",IF(AND(BD110&gt;=6.5,BD110&lt;7.5),"3-",IF(AND(BD110&gt;=7.5,BD110&lt;8.5),3,IF(AND(BD110&gt;=8.5,BD110&lt;9.5),"3+",IF(AND(BD110&gt;=9.5,BD110&lt;10.5),"2-",IF(AND(BD110&gt;=10.5,BD110&lt;11.5),2,IF(AND(BD110&gt;=11.5,BD110&lt;12.5),"2+",IF(AND(BD110&gt;=12.5,BD110&lt;13.5),"1-",IF(AND(BD110&gt;=13.5,BD110&lt;14.5),1,IF(AND(BD110&gt;=14.5,BD110&lt;=15),"1+","")))))))))))))))))</f>
        <v/>
      </c>
      <c r="AR110" s="34" t="str">
        <f t="shared" ref="AR110:AR112" si="456">IF(BE110="","",IF(BE110&lt;0.5,6,IF(AND(BE110&gt;=0.5,BE110&lt;1.5),"5-",IF(AND(BE110&gt;=1.5,BE110&lt;2.5),5,IF(AND(BE110&gt;=2.5,BE110&lt;3.5),"5+",IF(AND(BE110&gt;=3.5,BE110&lt;4.5),"4-",IF(AND(BE110&gt;=4.5,BE110&lt;5.5),4,IF(AND(BE110&gt;=5.5,BE110&lt;6.5),"4+",IF(AND(BE110&gt;=6.5,BE110&lt;7.5),"3-",IF(AND(BE110&gt;=7.5,BE110&lt;8.5),3,IF(AND(BE110&gt;=8.5,BE110&lt;9.5),"3+",IF(AND(BE110&gt;=9.5,BE110&lt;10.5),"2-",IF(AND(BE110&gt;=10.5,BE110&lt;11.5),2,IF(AND(BE110&gt;=11.5,BE110&lt;12.5),"2+",IF(AND(BE110&gt;=12.5,BE110&lt;13.5),"1-",IF(AND(BE110&gt;=13.5,BE110&lt;14.5),1,IF(AND(BE110&gt;=14.5,BE110&lt;=15),"1+","")))))))))))))))))</f>
        <v/>
      </c>
      <c r="AS110" s="34" t="str">
        <f t="shared" ref="AS110:AS112" si="457">IF(BF110="","",IF(BF110&lt;0.5,6,IF(AND(BF110&gt;=0.5,BF110&lt;1.5),"5-",IF(AND(BF110&gt;=1.5,BF110&lt;2.5),5,IF(AND(BF110&gt;=2.5,BF110&lt;3.5),"5+",IF(AND(BF110&gt;=3.5,BF110&lt;4.5),"4-",IF(AND(BF110&gt;=4.5,BF110&lt;5.5),4,IF(AND(BF110&gt;=5.5,BF110&lt;6.5),"4+",IF(AND(BF110&gt;=6.5,BF110&lt;7.5),"3-",IF(AND(BF110&gt;=7.5,BF110&lt;8.5),3,IF(AND(BF110&gt;=8.5,BF110&lt;9.5),"3+",IF(AND(BF110&gt;=9.5,BF110&lt;10.5),"2-",IF(AND(BF110&gt;=10.5,BF110&lt;11.5),2,IF(AND(BF110&gt;=11.5,BF110&lt;12.5),"2+",IF(AND(BF110&gt;=12.5,BF110&lt;13.5),"1-",IF(AND(BF110&gt;=13.5,BF110&lt;14.5),1,IF(AND(BF110&gt;=14.5,BF110&lt;=15),"1+","")))))))))))))))))</f>
        <v/>
      </c>
      <c r="AT110" s="35" t="str">
        <f t="shared" ref="AT110:AT112" si="458">IF(AG110="1+",15,IF(AG110=1,14,IF(AG110="1-",13,IF(AG110="2+",12,IF(AG110=2,11,IF(AG110="2-",10,IF(AG110="3+",9,IF(AG110=3,8,IF(AG110="3-",7,IF(AG110="4+",6,IF(AG110=4,5,IF(AG110="4-",4,IF(AG110="5+",3,IF(AG110=5,2,IF(AG110="5-",1,IF(AG110=6,0,""))))))))))))))))</f>
        <v/>
      </c>
      <c r="AU110" s="35" t="str">
        <f t="shared" ref="AU110:AU112" si="459">IF(AH110="1+",15,IF(AH110=1,14,IF(AH110="1-",13,IF(AH110="2+",12,IF(AH110=2,11,IF(AH110="2-",10,IF(AH110="3+",9,IF(AH110=3,8,IF(AH110="3-",7,IF(AH110="4+",6,IF(AH110=4,5,IF(AH110="4-",4,IF(AH110="5+",3,IF(AH110=5,2,IF(AH110="5-",1,IF(AH110=6,0,""))))))))))))))))</f>
        <v/>
      </c>
      <c r="AV110" s="35" t="str">
        <f t="shared" ref="AV110:AV112" si="460">IF(AI110="1+",15,IF(AI110=1,14,IF(AI110="1-",13,IF(AI110="2+",12,IF(AI110=2,11,IF(AI110="2-",10,IF(AI110="3+",9,IF(AI110=3,8,IF(AI110="3-",7,IF(AI110="4+",6,IF(AI110=4,5,IF(AI110="4-",4,IF(AI110="5+",3,IF(AI110=5,2,IF(AI110="5-",1,IF(AI110=6,0,""))))))))))))))))</f>
        <v/>
      </c>
      <c r="AW110" s="35" t="str">
        <f t="shared" ref="AW110:AW112" si="461">IF(AJ110="1+",15,IF(AJ110=1,14,IF(AJ110="1-",13,IF(AJ110="2+",12,IF(AJ110=2,11,IF(AJ110="2-",10,IF(AJ110="3+",9,IF(AJ110=3,8,IF(AJ110="3-",7,IF(AJ110="4+",6,IF(AJ110=4,5,IF(AJ110="4-",4,IF(AJ110="5+",3,IF(AJ110=5,2,IF(AJ110="5-",1,IF(AJ110=6,0,""))))))))))))))))</f>
        <v/>
      </c>
      <c r="AX110" s="35" t="str">
        <f t="shared" ref="AX110:AX112" si="462">IF(AK110="1+",15,IF(AK110=1,14,IF(AK110="1-",13,IF(AK110="2+",12,IF(AK110=2,11,IF(AK110="2-",10,IF(AK110="3+",9,IF(AK110=3,8,IF(AK110="3-",7,IF(AK110="4+",6,IF(AK110=4,5,IF(AK110="4-",4,IF(AK110="5+",3,IF(AK110=5,2,IF(AK110="5-",1,IF(AK110=6,0,""))))))))))))))))</f>
        <v/>
      </c>
      <c r="AY110" s="35" t="str">
        <f t="shared" ref="AY110:AY112" si="463">IF(AL110="1+",15,IF(AL110=1,14,IF(AL110="1-",13,IF(AL110="2+",12,IF(AL110=2,11,IF(AL110="2-",10,IF(AL110="3+",9,IF(AL110=3,8,IF(AL110="3-",7,IF(AL110="4+",6,IF(AL110=4,5,IF(AL110="4-",4,IF(AL110="5+",3,IF(AL110=5,2,IF(AL110="5-",1,IF(AL110=6,0,""))))))))))))))))</f>
        <v/>
      </c>
      <c r="AZ110" s="35" t="str">
        <f t="shared" ref="AZ110:AZ112" si="464">IF(AM110="1+",15,IF(AM110=1,14,IF(AM110="1-",13,IF(AM110="2+",12,IF(AM110=2,11,IF(AM110="2-",10,IF(AM110="3+",9,IF(AM110=3,8,IF(AM110="3-",7,IF(AM110="4+",6,IF(AM110=4,5,IF(AM110="4-",4,IF(AM110="5+",3,IF(AM110=5,2,IF(AM110="5-",1,IF(AM110=6,0,""))))))))))))))))</f>
        <v/>
      </c>
      <c r="BA110" s="36" t="str">
        <f t="shared" ref="BA110:BA112" si="465">IF(AN110="1+",15,IF(AN110=1,14,IF(AN110="1-",13,IF(AN110="2+",12,IF(AN110=2,11,IF(AN110="2-",10,IF(AN110="3+",9,IF(AN110=3,8,IF(AN110="3-",7,IF(AN110="4+",6,IF(AN110=4,5,IF(AN110="4-",4,IF(AN110="5+",3,IF(AN110=5,2,IF(AN110="5-",1,IF(AN110=6,0,""))))))))))))))))</f>
        <v/>
      </c>
      <c r="BB110" s="37"/>
      <c r="BC110" s="38"/>
      <c r="BD110" s="38"/>
      <c r="BE110" s="38"/>
      <c r="BF110" s="39"/>
      <c r="BG110" s="23">
        <f t="shared" ref="BG110:BG112" si="466">IF(COUNT(AT110:BF110),AVERAGE(AT110:BF110),0)</f>
        <v>0</v>
      </c>
      <c r="BH110" s="11"/>
    </row>
    <row r="111" spans="1:60" x14ac:dyDescent="0.25">
      <c r="A111" s="50"/>
      <c r="B111" s="4">
        <f t="shared" ref="B111" si="467">IF(COUNT(R111:AD111,AT111:BF111),(SUM(PRODUCT(AE111,$AE109,COUNTIF(R111:AD111,"&gt;=0")),PRODUCT($BG109,BG111,COUNTIF(AT111:BF111,"&gt;=0"))))/(SUM(PRODUCT($AE109,COUNTIF(R111:AD111,"&gt;=0")),PRODUCT($BG109,COUNTIF(AT111:BF111,"&gt;=0")))),0)</f>
        <v>0</v>
      </c>
      <c r="C111" s="10" t="str">
        <f t="shared" si="438"/>
        <v>-</v>
      </c>
      <c r="D111" s="51">
        <v>0</v>
      </c>
      <c r="E111" s="30"/>
      <c r="F111" s="31"/>
      <c r="G111" s="31"/>
      <c r="H111" s="31"/>
      <c r="I111" s="31"/>
      <c r="J111" s="31"/>
      <c r="K111" s="31"/>
      <c r="L111" s="32"/>
      <c r="M111" s="33" t="str">
        <f t="shared" si="439"/>
        <v/>
      </c>
      <c r="N111" s="34" t="str">
        <f t="shared" si="440"/>
        <v/>
      </c>
      <c r="O111" s="34" t="str">
        <f t="shared" si="441"/>
        <v/>
      </c>
      <c r="P111" s="34" t="str">
        <f t="shared" si="442"/>
        <v/>
      </c>
      <c r="Q111" s="34" t="str">
        <f t="shared" si="443"/>
        <v/>
      </c>
      <c r="R111" s="35" t="str">
        <f t="shared" si="444"/>
        <v/>
      </c>
      <c r="S111" s="35" t="str">
        <f t="shared" si="445"/>
        <v/>
      </c>
      <c r="T111" s="35" t="str">
        <f t="shared" si="446"/>
        <v/>
      </c>
      <c r="U111" s="35" t="str">
        <f t="shared" si="447"/>
        <v/>
      </c>
      <c r="V111" s="35" t="str">
        <f t="shared" si="448"/>
        <v/>
      </c>
      <c r="W111" s="35" t="str">
        <f t="shared" si="449"/>
        <v/>
      </c>
      <c r="X111" s="35" t="str">
        <f t="shared" si="450"/>
        <v/>
      </c>
      <c r="Y111" s="36" t="str">
        <f t="shared" si="451"/>
        <v/>
      </c>
      <c r="Z111" s="37"/>
      <c r="AA111" s="38"/>
      <c r="AB111" s="38"/>
      <c r="AC111" s="38"/>
      <c r="AD111" s="39"/>
      <c r="AE111" s="23">
        <f t="shared" si="452"/>
        <v>0</v>
      </c>
      <c r="AF111" s="82"/>
      <c r="AG111" s="30"/>
      <c r="AH111" s="31"/>
      <c r="AI111" s="31"/>
      <c r="AJ111" s="31"/>
      <c r="AK111" s="31"/>
      <c r="AL111" s="31"/>
      <c r="AM111" s="31"/>
      <c r="AN111" s="32"/>
      <c r="AO111" s="33" t="str">
        <f t="shared" si="453"/>
        <v/>
      </c>
      <c r="AP111" s="34" t="str">
        <f t="shared" si="454"/>
        <v/>
      </c>
      <c r="AQ111" s="34" t="str">
        <f t="shared" si="455"/>
        <v/>
      </c>
      <c r="AR111" s="34" t="str">
        <f t="shared" si="456"/>
        <v/>
      </c>
      <c r="AS111" s="34" t="str">
        <f t="shared" si="457"/>
        <v/>
      </c>
      <c r="AT111" s="35" t="str">
        <f t="shared" si="458"/>
        <v/>
      </c>
      <c r="AU111" s="35" t="str">
        <f t="shared" si="459"/>
        <v/>
      </c>
      <c r="AV111" s="35" t="str">
        <f t="shared" si="460"/>
        <v/>
      </c>
      <c r="AW111" s="35" t="str">
        <f t="shared" si="461"/>
        <v/>
      </c>
      <c r="AX111" s="35" t="str">
        <f t="shared" si="462"/>
        <v/>
      </c>
      <c r="AY111" s="35" t="str">
        <f t="shared" si="463"/>
        <v/>
      </c>
      <c r="AZ111" s="35" t="str">
        <f t="shared" si="464"/>
        <v/>
      </c>
      <c r="BA111" s="36" t="str">
        <f t="shared" si="465"/>
        <v/>
      </c>
      <c r="BB111" s="37"/>
      <c r="BC111" s="38"/>
      <c r="BD111" s="38"/>
      <c r="BE111" s="38"/>
      <c r="BF111" s="39"/>
      <c r="BG111" s="23">
        <f t="shared" si="466"/>
        <v>0</v>
      </c>
      <c r="BH111" s="11"/>
    </row>
    <row r="112" spans="1:60" ht="15.75" thickBot="1" x14ac:dyDescent="0.3">
      <c r="A112" s="50"/>
      <c r="B112" s="4">
        <f t="shared" ref="B112" si="468">IF(COUNT(R112:AD112,AT112:BF112),(SUM(PRODUCT(AE112,$AE109,COUNTIF(R112:AD112,"&gt;=0")),PRODUCT($BG109,BG112,COUNTIF(AT112:BF112,"&gt;=0"))))/(SUM(PRODUCT($AE109,COUNTIF(R112:AD112,"&gt;=0")),PRODUCT($BG109,COUNTIF(AT112:BF112,"&gt;=0")))),0)</f>
        <v>0</v>
      </c>
      <c r="C112" s="10" t="str">
        <f t="shared" si="438"/>
        <v>-</v>
      </c>
      <c r="D112" s="51">
        <v>0</v>
      </c>
      <c r="E112" s="40"/>
      <c r="F112" s="41"/>
      <c r="G112" s="41"/>
      <c r="H112" s="41"/>
      <c r="I112" s="41"/>
      <c r="J112" s="41"/>
      <c r="K112" s="41"/>
      <c r="L112" s="42"/>
      <c r="M112" s="43" t="str">
        <f t="shared" si="439"/>
        <v/>
      </c>
      <c r="N112" s="44" t="str">
        <f t="shared" si="440"/>
        <v/>
      </c>
      <c r="O112" s="44" t="str">
        <f t="shared" si="441"/>
        <v/>
      </c>
      <c r="P112" s="44" t="str">
        <f t="shared" si="442"/>
        <v/>
      </c>
      <c r="Q112" s="44" t="str">
        <f t="shared" si="443"/>
        <v/>
      </c>
      <c r="R112" s="45" t="str">
        <f t="shared" si="444"/>
        <v/>
      </c>
      <c r="S112" s="45" t="str">
        <f t="shared" si="445"/>
        <v/>
      </c>
      <c r="T112" s="45" t="str">
        <f t="shared" si="446"/>
        <v/>
      </c>
      <c r="U112" s="45" t="str">
        <f t="shared" si="447"/>
        <v/>
      </c>
      <c r="V112" s="45" t="str">
        <f t="shared" si="448"/>
        <v/>
      </c>
      <c r="W112" s="45" t="str">
        <f t="shared" si="449"/>
        <v/>
      </c>
      <c r="X112" s="45" t="str">
        <f t="shared" si="450"/>
        <v/>
      </c>
      <c r="Y112" s="46" t="str">
        <f t="shared" si="451"/>
        <v/>
      </c>
      <c r="Z112" s="47"/>
      <c r="AA112" s="48"/>
      <c r="AB112" s="48"/>
      <c r="AC112" s="48"/>
      <c r="AD112" s="49"/>
      <c r="AE112" s="24">
        <f t="shared" si="452"/>
        <v>0</v>
      </c>
      <c r="AF112" s="82"/>
      <c r="AG112" s="40"/>
      <c r="AH112" s="41"/>
      <c r="AI112" s="41"/>
      <c r="AJ112" s="41"/>
      <c r="AK112" s="41"/>
      <c r="AL112" s="41"/>
      <c r="AM112" s="41"/>
      <c r="AN112" s="42"/>
      <c r="AO112" s="43" t="str">
        <f t="shared" si="453"/>
        <v/>
      </c>
      <c r="AP112" s="44" t="str">
        <f t="shared" si="454"/>
        <v/>
      </c>
      <c r="AQ112" s="44" t="str">
        <f t="shared" si="455"/>
        <v/>
      </c>
      <c r="AR112" s="44" t="str">
        <f t="shared" si="456"/>
        <v/>
      </c>
      <c r="AS112" s="44" t="str">
        <f t="shared" si="457"/>
        <v/>
      </c>
      <c r="AT112" s="45" t="str">
        <f t="shared" si="458"/>
        <v/>
      </c>
      <c r="AU112" s="45" t="str">
        <f t="shared" si="459"/>
        <v/>
      </c>
      <c r="AV112" s="45" t="str">
        <f t="shared" si="460"/>
        <v/>
      </c>
      <c r="AW112" s="45" t="str">
        <f t="shared" si="461"/>
        <v/>
      </c>
      <c r="AX112" s="45" t="str">
        <f t="shared" si="462"/>
        <v/>
      </c>
      <c r="AY112" s="45" t="str">
        <f t="shared" si="463"/>
        <v/>
      </c>
      <c r="AZ112" s="45" t="str">
        <f t="shared" si="464"/>
        <v/>
      </c>
      <c r="BA112" s="46" t="str">
        <f t="shared" si="465"/>
        <v/>
      </c>
      <c r="BB112" s="47"/>
      <c r="BC112" s="48"/>
      <c r="BD112" s="48"/>
      <c r="BE112" s="48"/>
      <c r="BF112" s="49"/>
      <c r="BG112" s="24">
        <f t="shared" si="466"/>
        <v>0</v>
      </c>
      <c r="BH112" s="11"/>
    </row>
    <row r="113" spans="1:60" ht="19.5" thickBot="1" x14ac:dyDescent="0.35">
      <c r="A113" s="62" t="s">
        <v>12</v>
      </c>
      <c r="B113" s="52" t="str">
        <f t="shared" ref="B113" si="469">IF(COUNT(R110:AD112,AT110:BF112),(SUM(PRODUCT(AE110,D110,COUNT(R110:AD110),$AE109),PRODUCT(AE111,D111,COUNT(R111:AD111),$AE109),PRODUCT(AE112,D112,COUNT(R112:AD112),$AE109),PRODUCT(BG110,$BG109,D110,COUNT(AT110:BF110)),PRODUCT(BG111,$BG109,D111,COUNT(AT111:BF111)),PRODUCT(BG112,$BG109,D112,COUNT(AT112:BF112)))/(SUM(PRODUCT(D110,COUNT(R110:AD110),$AE109),PRODUCT(D111,COUNT(R111:AD111),$AE109),PRODUCT(D112,COUNT(R112:AD112),$AE109),PRODUCT($BG109,D110,COUNT(AT110:BF110)),PRODUCT($BG109,D111,COUNT(AT111:BF111)),PRODUCT($BG109,D112,COUNT(AT112:BF112))))),"-")</f>
        <v>-</v>
      </c>
      <c r="C113" s="53" t="str">
        <f t="shared" ref="C113" si="470">IF(COUNT(R110:AD112,AT110:BF112),IF(B113&gt;=12.5,1,IF(B113&gt;=9.5,2,IF(B113&gt;=6.5,3,IF(B113&gt;=3.5,4,IF(B113&gt;=0.5,5,6))))),"-")</f>
        <v>-</v>
      </c>
      <c r="D113" s="54"/>
      <c r="E113" s="55"/>
      <c r="F113" s="55"/>
      <c r="G113" s="55"/>
      <c r="H113" s="55"/>
      <c r="I113" s="55"/>
      <c r="J113" s="55"/>
      <c r="K113" s="55"/>
      <c r="L113" s="55"/>
      <c r="M113" s="55"/>
      <c r="N113" s="55"/>
      <c r="O113" s="55"/>
      <c r="P113" s="55"/>
      <c r="Q113" s="55"/>
      <c r="R113" s="56" t="str">
        <f t="shared" si="444"/>
        <v/>
      </c>
      <c r="S113" s="56" t="str">
        <f t="shared" si="445"/>
        <v/>
      </c>
      <c r="T113" s="56" t="str">
        <f t="shared" si="446"/>
        <v/>
      </c>
      <c r="U113" s="56" t="str">
        <f t="shared" si="447"/>
        <v/>
      </c>
      <c r="V113" s="56" t="str">
        <f t="shared" si="448"/>
        <v/>
      </c>
      <c r="W113" s="56" t="str">
        <f t="shared" si="449"/>
        <v/>
      </c>
      <c r="X113" s="56" t="str">
        <f t="shared" si="450"/>
        <v/>
      </c>
      <c r="Y113" s="56" t="str">
        <f t="shared" si="451"/>
        <v/>
      </c>
      <c r="Z113" s="56"/>
      <c r="AA113" s="56"/>
      <c r="AB113" s="56"/>
      <c r="AC113" s="57"/>
      <c r="AD113" s="56"/>
      <c r="AE113" s="58"/>
      <c r="AF113" s="59"/>
      <c r="AG113" s="56"/>
      <c r="AH113" s="56"/>
      <c r="AI113" s="56"/>
      <c r="AJ113" s="56"/>
      <c r="AK113" s="56"/>
      <c r="AL113" s="56"/>
      <c r="AM113" s="56"/>
      <c r="AN113" s="56"/>
      <c r="AO113" s="60"/>
      <c r="AP113" s="60"/>
      <c r="AQ113" s="60"/>
      <c r="AR113" s="60"/>
      <c r="AS113" s="60"/>
      <c r="AT113" s="56"/>
      <c r="AU113" s="56"/>
      <c r="AV113" s="56"/>
      <c r="AW113" s="56"/>
      <c r="AX113" s="56"/>
      <c r="AY113" s="56"/>
      <c r="AZ113" s="56"/>
      <c r="BA113" s="56"/>
      <c r="BB113" s="56"/>
      <c r="BC113" s="56"/>
      <c r="BD113" s="56"/>
      <c r="BE113" s="56"/>
      <c r="BF113" s="56"/>
      <c r="BG113" s="61"/>
      <c r="BH113" s="11"/>
    </row>
    <row r="114" spans="1:60" ht="15.75" thickBot="1" x14ac:dyDescent="0.3">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11"/>
    </row>
    <row r="115" spans="1:60" ht="15.75" thickBot="1" x14ac:dyDescent="0.3">
      <c r="A115" s="63" t="s">
        <v>27</v>
      </c>
      <c r="B115" s="76" t="s">
        <v>11</v>
      </c>
      <c r="C115" s="77"/>
      <c r="D115" s="78"/>
      <c r="E115" s="79" t="s">
        <v>8</v>
      </c>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80"/>
      <c r="AF115" s="81"/>
      <c r="AG115" s="83" t="s">
        <v>9</v>
      </c>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80"/>
      <c r="BH115" s="11"/>
    </row>
    <row r="116" spans="1:60" ht="15.75" thickBot="1" x14ac:dyDescent="0.3">
      <c r="A116" s="84" t="s">
        <v>10</v>
      </c>
      <c r="B116" s="27" t="s">
        <v>5</v>
      </c>
      <c r="C116" s="27" t="s">
        <v>2</v>
      </c>
      <c r="D116" s="86" t="s">
        <v>3</v>
      </c>
      <c r="E116" s="87" t="s">
        <v>7</v>
      </c>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9"/>
      <c r="AE116" s="21" t="s">
        <v>1</v>
      </c>
      <c r="AF116" s="82"/>
      <c r="AG116" s="87" t="s">
        <v>7</v>
      </c>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9"/>
      <c r="BG116" s="21" t="s">
        <v>1</v>
      </c>
      <c r="BH116" s="11"/>
    </row>
    <row r="117" spans="1:60" x14ac:dyDescent="0.25">
      <c r="A117" s="85"/>
      <c r="B117" s="25"/>
      <c r="C117" s="25"/>
      <c r="D117" s="86"/>
      <c r="E117" s="90" t="s">
        <v>0</v>
      </c>
      <c r="F117" s="91"/>
      <c r="G117" s="91"/>
      <c r="H117" s="91"/>
      <c r="I117" s="91"/>
      <c r="J117" s="91"/>
      <c r="K117" s="91"/>
      <c r="L117" s="92"/>
      <c r="M117" s="20"/>
      <c r="N117" s="20"/>
      <c r="O117" s="20"/>
      <c r="P117" s="20"/>
      <c r="Q117" s="20"/>
      <c r="R117" s="20"/>
      <c r="S117" s="20"/>
      <c r="T117" s="20"/>
      <c r="U117" s="20"/>
      <c r="V117" s="20"/>
      <c r="W117" s="20"/>
      <c r="X117" s="20"/>
      <c r="Y117" s="20"/>
      <c r="Z117" s="93" t="s">
        <v>6</v>
      </c>
      <c r="AA117" s="94"/>
      <c r="AB117" s="94"/>
      <c r="AC117" s="94"/>
      <c r="AD117" s="95"/>
      <c r="AE117" s="22">
        <v>0</v>
      </c>
      <c r="AF117" s="82"/>
      <c r="AG117" s="90" t="s">
        <v>0</v>
      </c>
      <c r="AH117" s="91"/>
      <c r="AI117" s="91"/>
      <c r="AJ117" s="91"/>
      <c r="AK117" s="91"/>
      <c r="AL117" s="91"/>
      <c r="AM117" s="91"/>
      <c r="AN117" s="92"/>
      <c r="AO117" s="20"/>
      <c r="AP117" s="20"/>
      <c r="AQ117" s="20"/>
      <c r="AR117" s="20"/>
      <c r="AS117" s="20"/>
      <c r="AT117" s="20"/>
      <c r="AU117" s="20"/>
      <c r="AV117" s="20"/>
      <c r="AW117" s="20"/>
      <c r="AX117" s="20"/>
      <c r="AY117" s="20"/>
      <c r="AZ117" s="20"/>
      <c r="BA117" s="20"/>
      <c r="BB117" s="93" t="s">
        <v>6</v>
      </c>
      <c r="BC117" s="94"/>
      <c r="BD117" s="94"/>
      <c r="BE117" s="94"/>
      <c r="BF117" s="95"/>
      <c r="BG117" s="22">
        <v>0</v>
      </c>
      <c r="BH117" s="11"/>
    </row>
    <row r="118" spans="1:60" x14ac:dyDescent="0.25">
      <c r="A118" s="50"/>
      <c r="B118" s="4">
        <f t="shared" ref="B118" si="471">IF(COUNT(R118:AD118,AT118:BF118),(SUM(PRODUCT(AE118,$AE117,COUNTIF(R118:AD118,"&gt;=0")),PRODUCT($BG117,BG118,COUNTIF(AT118:BF118,"&gt;=0"))))/(SUM(PRODUCT($AE117,COUNTIF(R118:AD118,"&gt;=0")),PRODUCT($BG117,COUNTIF(AT118:BF118,"&gt;=0")))),0)</f>
        <v>0</v>
      </c>
      <c r="C118" s="10" t="str">
        <f t="shared" ref="C118:C120" si="472">IF(COUNT(R118:AD118,AT118:BF118),IF(B118&gt;=12.5,1,IF(B118&gt;=9.5,2,IF(B118&gt;=6.5,3,IF(B118&gt;=3.5,4,IF(B118&gt;=0.5,5,6))))),"-")</f>
        <v>-</v>
      </c>
      <c r="D118" s="51">
        <v>0</v>
      </c>
      <c r="E118" s="30"/>
      <c r="F118" s="31"/>
      <c r="G118" s="31"/>
      <c r="H118" s="31"/>
      <c r="I118" s="31"/>
      <c r="J118" s="31"/>
      <c r="K118" s="31"/>
      <c r="L118" s="32"/>
      <c r="M118" s="33" t="str">
        <f t="shared" ref="M118:M120" si="473">IF(Z118="","",IF(Z118&lt;0.5,6,IF(AND(Z118&gt;=0.5,Z118&lt;1.5),"5-",IF(AND(Z118&gt;=1.5,Z118&lt;2.5),5,IF(AND(Z118&gt;=2.5,Z118&lt;3.5),"5+",IF(AND(Z118&gt;=3.5,Z118&lt;4.5),"4-",IF(AND(Z118&gt;=4.5,Z118&lt;5.5),4,IF(AND(Z118&gt;=5.5,Z118&lt;6.5),"4+",IF(AND(Z118&gt;=6.5,Z118&lt;7.5),"3-",IF(AND(Z118&gt;=7.5,Z118&lt;8.5),3,IF(AND(Z118&gt;=8.5,Z118&lt;9.5),"3+",IF(AND(Z118&gt;=9.5,Z118&lt;10.5),"2-",IF(AND(Z118&gt;=10.5,Z118&lt;11.5),2,IF(AND(Z118&gt;=11.5,Z118&lt;12.5),"2+",IF(AND(Z118&gt;=12.5,Z118&lt;13.5),"1-",IF(AND(Z118&gt;=13.5,Z118&lt;14.5),1,IF(AND(Z118&gt;=14.5,Z118&lt;=15),"1+","")))))))))))))))))</f>
        <v/>
      </c>
      <c r="N118" s="34" t="str">
        <f t="shared" ref="N118:N120" si="474">IF(AA118="","",IF(AA118&lt;0.5,6,IF(AND(AA118&gt;=0.5,AA118&lt;1.5),"5-",IF(AND(AA118&gt;=1.5,AA118&lt;2.5),5,IF(AND(AA118&gt;=2.5,AA118&lt;3.5),"5+",IF(AND(AA118&gt;=3.5,AA118&lt;4.5),"4-",IF(AND(AA118&gt;=4.5,AA118&lt;5.5),4,IF(AND(AA118&gt;=5.5,AA118&lt;6.5),"4+",IF(AND(AA118&gt;=6.5,AA118&lt;7.5),"3-",IF(AND(AA118&gt;=7.5,AA118&lt;8.5),3,IF(AND(AA118&gt;=8.5,AA118&lt;9.5),"3+",IF(AND(AA118&gt;=9.5,AA118&lt;10.5),"2-",IF(AND(AA118&gt;=10.5,AA118&lt;11.5),2,IF(AND(AA118&gt;=11.5,AA118&lt;12.5),"2+",IF(AND(AA118&gt;=12.5,AA118&lt;13.5),"1-",IF(AND(AA118&gt;=13.5,AA118&lt;14.5),1,IF(AND(AA118&gt;=14.5,AA118&lt;=15),"1+","")))))))))))))))))</f>
        <v/>
      </c>
      <c r="O118" s="34" t="str">
        <f t="shared" ref="O118:O120" si="475">IF(AB118="","",IF(AB118&lt;0.5,6,IF(AND(AB118&gt;=0.5,AB118&lt;1.5),"5-",IF(AND(AB118&gt;=1.5,AB118&lt;2.5),5,IF(AND(AB118&gt;=2.5,AB118&lt;3.5),"5+",IF(AND(AB118&gt;=3.5,AB118&lt;4.5),"4-",IF(AND(AB118&gt;=4.5,AB118&lt;5.5),4,IF(AND(AB118&gt;=5.5,AB118&lt;6.5),"4+",IF(AND(AB118&gt;=6.5,AB118&lt;7.5),"3-",IF(AND(AB118&gt;=7.5,AB118&lt;8.5),3,IF(AND(AB118&gt;=8.5,AB118&lt;9.5),"3+",IF(AND(AB118&gt;=9.5,AB118&lt;10.5),"2-",IF(AND(AB118&gt;=10.5,AB118&lt;11.5),2,IF(AND(AB118&gt;=11.5,AB118&lt;12.5),"2+",IF(AND(AB118&gt;=12.5,AB118&lt;13.5),"1-",IF(AND(AB118&gt;=13.5,AB118&lt;14.5),1,IF(AND(AB118&gt;=14.5,AB118&lt;=15),"1+","")))))))))))))))))</f>
        <v/>
      </c>
      <c r="P118" s="34" t="str">
        <f t="shared" ref="P118:P120" si="476">IF(AC118="","",IF(AC118&lt;0.5,6,IF(AND(AC118&gt;=0.5,AC118&lt;1.5),"5-",IF(AND(AC118&gt;=1.5,AC118&lt;2.5),5,IF(AND(AC118&gt;=2.5,AC118&lt;3.5),"5+",IF(AND(AC118&gt;=3.5,AC118&lt;4.5),"4-",IF(AND(AC118&gt;=4.5,AC118&lt;5.5),4,IF(AND(AC118&gt;=5.5,AC118&lt;6.5),"4+",IF(AND(AC118&gt;=6.5,AC118&lt;7.5),"3-",IF(AND(AC118&gt;=7.5,AC118&lt;8.5),3,IF(AND(AC118&gt;=8.5,AC118&lt;9.5),"3+",IF(AND(AC118&gt;=9.5,AC118&lt;10.5),"2-",IF(AND(AC118&gt;=10.5,AC118&lt;11.5),2,IF(AND(AC118&gt;=11.5,AC118&lt;12.5),"2+",IF(AND(AC118&gt;=12.5,AC118&lt;13.5),"1-",IF(AND(AC118&gt;=13.5,AC118&lt;14.5),1,IF(AND(AC118&gt;=14.5,AC118&lt;=15),"1+","")))))))))))))))))</f>
        <v/>
      </c>
      <c r="Q118" s="34" t="str">
        <f t="shared" ref="Q118:Q120" si="477">IF(AD118="","",IF(AD118&lt;0.5,6,IF(AND(AD118&gt;=0.5,AD118&lt;1.5),"5-",IF(AND(AD118&gt;=1.5,AD118&lt;2.5),5,IF(AND(AD118&gt;=2.5,AD118&lt;3.5),"5+",IF(AND(AD118&gt;=3.5,AD118&lt;4.5),"4-",IF(AND(AD118&gt;=4.5,AD118&lt;5.5),4,IF(AND(AD118&gt;=5.5,AD118&lt;6.5),"4+",IF(AND(AD118&gt;=6.5,AD118&lt;7.5),"3-",IF(AND(AD118&gt;=7.5,AD118&lt;8.5),3,IF(AND(AD118&gt;=8.5,AD118&lt;9.5),"3+",IF(AND(AD118&gt;=9.5,AD118&lt;10.5),"2-",IF(AND(AD118&gt;=10.5,AD118&lt;11.5),2,IF(AND(AD118&gt;=11.5,AD118&lt;12.5),"2+",IF(AND(AD118&gt;=12.5,AD118&lt;13.5),"1-",IF(AND(AD118&gt;=13.5,AD118&lt;14.5),1,IF(AND(AD118&gt;=14.5,AD118&lt;=15),"1+","")))))))))))))))))</f>
        <v/>
      </c>
      <c r="R118" s="35" t="str">
        <f t="shared" ref="R118:R121" si="478">IF(E118="1+",15,IF(E118=1,14,IF(E118="1-",13,IF(E118="2+",12,IF(E118=2,11,IF(E118="2-",10,IF(E118="3+",9,IF(E118=3,8,IF(E118="3-",7,IF(E118="4+",6,IF(E118=4,5,IF(E118="4-",4,IF(E118="5+",3,IF(E118=5,2,IF(E118="5-",1,IF(E118=6,0,IF(E118&gt;6,"E",IF(E118&lt;0,"E",""))))))))))))))))))</f>
        <v/>
      </c>
      <c r="S118" s="35" t="str">
        <f t="shared" ref="S118:S121" si="479">IF(F118="1+",15,IF(F118=1,14,IF(F118="1-",13,IF(F118="2+",12,IF(F118=2,11,IF(F118="2-",10,IF(F118="3+",9,IF(F118=3,8,IF(F118="3-",7,IF(F118="4+",6,IF(F118=4,5,IF(F118="4-",4,IF(F118="5+",3,IF(F118=5,2,IF(F118="5-",1,IF(F118=6,0,IF(F118&gt;6,"E",IF(F118&lt;0,"E",""))))))))))))))))))</f>
        <v/>
      </c>
      <c r="T118" s="35" t="str">
        <f t="shared" ref="T118:T121" si="480">IF(G118="1+",15,IF(G118=1,14,IF(G118="1-",13,IF(G118="2+",12,IF(G118=2,11,IF(G118="2-",10,IF(G118="3+",9,IF(G118=3,8,IF(G118="3-",7,IF(G118="4+",6,IF(G118=4,5,IF(G118="4-",4,IF(G118="5+",3,IF(G118=5,2,IF(G118="5-",1,IF(G118=6,0,IF(G118&gt;6,"E",IF(G118&lt;0,"E",""))))))))))))))))))</f>
        <v/>
      </c>
      <c r="U118" s="35" t="str">
        <f t="shared" ref="U118:U121" si="481">IF(H118="1+",15,IF(H118=1,14,IF(H118="1-",13,IF(H118="2+",12,IF(H118=2,11,IF(H118="2-",10,IF(H118="3+",9,IF(H118=3,8,IF(H118="3-",7,IF(H118="4+",6,IF(H118=4,5,IF(H118="4-",4,IF(H118="5+",3,IF(H118=5,2,IF(H118="5-",1,IF(H118=6,0,IF(H118&gt;6,"E",IF(H118&lt;0,"E",""))))))))))))))))))</f>
        <v/>
      </c>
      <c r="V118" s="35" t="str">
        <f t="shared" ref="V118:V121" si="482">IF(I118="1+",15,IF(I118=1,14,IF(I118="1-",13,IF(I118="2+",12,IF(I118=2,11,IF(I118="2-",10,IF(I118="3+",9,IF(I118=3,8,IF(I118="3-",7,IF(I118="4+",6,IF(I118=4,5,IF(I118="4-",4,IF(I118="5+",3,IF(I118=5,2,IF(I118="5-",1,IF(I118=6,0,IF(I118&gt;6,"E",IF(I118&lt;0,"E",""))))))))))))))))))</f>
        <v/>
      </c>
      <c r="W118" s="35" t="str">
        <f t="shared" ref="W118:W121" si="483">IF(J118="1+",15,IF(J118=1,14,IF(J118="1-",13,IF(J118="2+",12,IF(J118=2,11,IF(J118="2-",10,IF(J118="3+",9,IF(J118=3,8,IF(J118="3-",7,IF(J118="4+",6,IF(J118=4,5,IF(J118="4-",4,IF(J118="5+",3,IF(J118=5,2,IF(J118="5-",1,IF(J118=6,0,IF(J118&gt;6,"E",IF(J118&lt;0,"E",""))))))))))))))))))</f>
        <v/>
      </c>
      <c r="X118" s="35" t="str">
        <f t="shared" ref="X118:X121" si="484">IF(K118="1+",15,IF(K118=1,14,IF(K118="1-",13,IF(K118="2+",12,IF(K118=2,11,IF(K118="2-",10,IF(K118="3+",9,IF(K118=3,8,IF(K118="3-",7,IF(K118="4+",6,IF(K118=4,5,IF(K118="4-",4,IF(K118="5+",3,IF(K118=5,2,IF(K118="5-",1,IF(K118=6,0,IF(K118&gt;6,"E",IF(K118&lt;0,"E",""))))))))))))))))))</f>
        <v/>
      </c>
      <c r="Y118" s="36" t="str">
        <f t="shared" ref="Y118:Y121" si="485">IF(L118="1+",15,IF(L118=1,14,IF(L118="1-",13,IF(L118="2+",12,IF(L118=2,11,IF(L118="2-",10,IF(L118="3+",9,IF(L118=3,8,IF(L118="3-",7,IF(L118="4+",6,IF(L118=4,5,IF(L118="4-",4,IF(L118="5+",3,IF(L118=5,2,IF(L118="5-",1,IF(L118=6,0,IF(L118&gt;6,"E",IF(L118&lt;0,"E",""))))))))))))))))))</f>
        <v/>
      </c>
      <c r="Z118" s="37"/>
      <c r="AA118" s="38"/>
      <c r="AB118" s="38"/>
      <c r="AC118" s="38"/>
      <c r="AD118" s="39"/>
      <c r="AE118" s="23">
        <f t="shared" ref="AE118:AE120" si="486">IF(COUNT(R118:AD118),AVERAGE(R118:AD118),0)</f>
        <v>0</v>
      </c>
      <c r="AF118" s="82"/>
      <c r="AG118" s="30"/>
      <c r="AH118" s="31"/>
      <c r="AI118" s="31"/>
      <c r="AJ118" s="31"/>
      <c r="AK118" s="31"/>
      <c r="AL118" s="31"/>
      <c r="AM118" s="31"/>
      <c r="AN118" s="32"/>
      <c r="AO118" s="33" t="str">
        <f t="shared" ref="AO118:AO120" si="487">IF(BB118="","",IF(BB118&lt;0.5,6,IF(AND(BB118&gt;=0.5,BB118&lt;1.5),"5-",IF(AND(BB118&gt;=1.5,BB118&lt;2.5),5,IF(AND(BB118&gt;=2.5,BB118&lt;3.5),"5+",IF(AND(BB118&gt;=3.5,BB118&lt;4.5),"4-",IF(AND(BB118&gt;=4.5,BB118&lt;5.5),4,IF(AND(BB118&gt;=5.5,BB118&lt;6.5),"4+",IF(AND(BB118&gt;=6.5,BB118&lt;7.5),"3-",IF(AND(BB118&gt;=7.5,BB118&lt;8.5),3,IF(AND(BB118&gt;=8.5,BB118&lt;9.5),"3+",IF(AND(BB118&gt;=9.5,BB118&lt;10.5),"2-",IF(AND(BB118&gt;=10.5,BB118&lt;11.5),2,IF(AND(BB118&gt;=11.5,BB118&lt;12.5),"2+",IF(AND(BB118&gt;=12.5,BB118&lt;13.5),"1-",IF(AND(BB118&gt;=13.5,BB118&lt;14.5),1,IF(AND(BB118&gt;=14.5,BB118&lt;=15),"1+","")))))))))))))))))</f>
        <v/>
      </c>
      <c r="AP118" s="34" t="str">
        <f t="shared" ref="AP118:AP120" si="488">IF(BC118="","",IF(BC118&lt;0.5,6,IF(AND(BC118&gt;=0.5,BC118&lt;1.5),"5-",IF(AND(BC118&gt;=1.5,BC118&lt;2.5),5,IF(AND(BC118&gt;=2.5,BC118&lt;3.5),"5+",IF(AND(BC118&gt;=3.5,BC118&lt;4.5),"4-",IF(AND(BC118&gt;=4.5,BC118&lt;5.5),4,IF(AND(BC118&gt;=5.5,BC118&lt;6.5),"4+",IF(AND(BC118&gt;=6.5,BC118&lt;7.5),"3-",IF(AND(BC118&gt;=7.5,BC118&lt;8.5),3,IF(AND(BC118&gt;=8.5,BC118&lt;9.5),"3+",IF(AND(BC118&gt;=9.5,BC118&lt;10.5),"2-",IF(AND(BC118&gt;=10.5,BC118&lt;11.5),2,IF(AND(BC118&gt;=11.5,BC118&lt;12.5),"2+",IF(AND(BC118&gt;=12.5,BC118&lt;13.5),"1-",IF(AND(BC118&gt;=13.5,BC118&lt;14.5),1,IF(AND(BC118&gt;=14.5,BC118&lt;=15),"1+","")))))))))))))))))</f>
        <v/>
      </c>
      <c r="AQ118" s="34" t="str">
        <f t="shared" ref="AQ118:AQ120" si="489">IF(BD118="","",IF(BD118&lt;0.5,6,IF(AND(BD118&gt;=0.5,BD118&lt;1.5),"5-",IF(AND(BD118&gt;=1.5,BD118&lt;2.5),5,IF(AND(BD118&gt;=2.5,BD118&lt;3.5),"5+",IF(AND(BD118&gt;=3.5,BD118&lt;4.5),"4-",IF(AND(BD118&gt;=4.5,BD118&lt;5.5),4,IF(AND(BD118&gt;=5.5,BD118&lt;6.5),"4+",IF(AND(BD118&gt;=6.5,BD118&lt;7.5),"3-",IF(AND(BD118&gt;=7.5,BD118&lt;8.5),3,IF(AND(BD118&gt;=8.5,BD118&lt;9.5),"3+",IF(AND(BD118&gt;=9.5,BD118&lt;10.5),"2-",IF(AND(BD118&gt;=10.5,BD118&lt;11.5),2,IF(AND(BD118&gt;=11.5,BD118&lt;12.5),"2+",IF(AND(BD118&gt;=12.5,BD118&lt;13.5),"1-",IF(AND(BD118&gt;=13.5,BD118&lt;14.5),1,IF(AND(BD118&gt;=14.5,BD118&lt;=15),"1+","")))))))))))))))))</f>
        <v/>
      </c>
      <c r="AR118" s="34" t="str">
        <f t="shared" ref="AR118:AR120" si="490">IF(BE118="","",IF(BE118&lt;0.5,6,IF(AND(BE118&gt;=0.5,BE118&lt;1.5),"5-",IF(AND(BE118&gt;=1.5,BE118&lt;2.5),5,IF(AND(BE118&gt;=2.5,BE118&lt;3.5),"5+",IF(AND(BE118&gt;=3.5,BE118&lt;4.5),"4-",IF(AND(BE118&gt;=4.5,BE118&lt;5.5),4,IF(AND(BE118&gt;=5.5,BE118&lt;6.5),"4+",IF(AND(BE118&gt;=6.5,BE118&lt;7.5),"3-",IF(AND(BE118&gt;=7.5,BE118&lt;8.5),3,IF(AND(BE118&gt;=8.5,BE118&lt;9.5),"3+",IF(AND(BE118&gt;=9.5,BE118&lt;10.5),"2-",IF(AND(BE118&gt;=10.5,BE118&lt;11.5),2,IF(AND(BE118&gt;=11.5,BE118&lt;12.5),"2+",IF(AND(BE118&gt;=12.5,BE118&lt;13.5),"1-",IF(AND(BE118&gt;=13.5,BE118&lt;14.5),1,IF(AND(BE118&gt;=14.5,BE118&lt;=15),"1+","")))))))))))))))))</f>
        <v/>
      </c>
      <c r="AS118" s="34" t="str">
        <f t="shared" ref="AS118:AS120" si="491">IF(BF118="","",IF(BF118&lt;0.5,6,IF(AND(BF118&gt;=0.5,BF118&lt;1.5),"5-",IF(AND(BF118&gt;=1.5,BF118&lt;2.5),5,IF(AND(BF118&gt;=2.5,BF118&lt;3.5),"5+",IF(AND(BF118&gt;=3.5,BF118&lt;4.5),"4-",IF(AND(BF118&gt;=4.5,BF118&lt;5.5),4,IF(AND(BF118&gt;=5.5,BF118&lt;6.5),"4+",IF(AND(BF118&gt;=6.5,BF118&lt;7.5),"3-",IF(AND(BF118&gt;=7.5,BF118&lt;8.5),3,IF(AND(BF118&gt;=8.5,BF118&lt;9.5),"3+",IF(AND(BF118&gt;=9.5,BF118&lt;10.5),"2-",IF(AND(BF118&gt;=10.5,BF118&lt;11.5),2,IF(AND(BF118&gt;=11.5,BF118&lt;12.5),"2+",IF(AND(BF118&gt;=12.5,BF118&lt;13.5),"1-",IF(AND(BF118&gt;=13.5,BF118&lt;14.5),1,IF(AND(BF118&gt;=14.5,BF118&lt;=15),"1+","")))))))))))))))))</f>
        <v/>
      </c>
      <c r="AT118" s="35" t="str">
        <f t="shared" ref="AT118:AT120" si="492">IF(AG118="1+",15,IF(AG118=1,14,IF(AG118="1-",13,IF(AG118="2+",12,IF(AG118=2,11,IF(AG118="2-",10,IF(AG118="3+",9,IF(AG118=3,8,IF(AG118="3-",7,IF(AG118="4+",6,IF(AG118=4,5,IF(AG118="4-",4,IF(AG118="5+",3,IF(AG118=5,2,IF(AG118="5-",1,IF(AG118=6,0,""))))))))))))))))</f>
        <v/>
      </c>
      <c r="AU118" s="35" t="str">
        <f t="shared" ref="AU118:AU120" si="493">IF(AH118="1+",15,IF(AH118=1,14,IF(AH118="1-",13,IF(AH118="2+",12,IF(AH118=2,11,IF(AH118="2-",10,IF(AH118="3+",9,IF(AH118=3,8,IF(AH118="3-",7,IF(AH118="4+",6,IF(AH118=4,5,IF(AH118="4-",4,IF(AH118="5+",3,IF(AH118=5,2,IF(AH118="5-",1,IF(AH118=6,0,""))))))))))))))))</f>
        <v/>
      </c>
      <c r="AV118" s="35" t="str">
        <f t="shared" ref="AV118:AV120" si="494">IF(AI118="1+",15,IF(AI118=1,14,IF(AI118="1-",13,IF(AI118="2+",12,IF(AI118=2,11,IF(AI118="2-",10,IF(AI118="3+",9,IF(AI118=3,8,IF(AI118="3-",7,IF(AI118="4+",6,IF(AI118=4,5,IF(AI118="4-",4,IF(AI118="5+",3,IF(AI118=5,2,IF(AI118="5-",1,IF(AI118=6,0,""))))))))))))))))</f>
        <v/>
      </c>
      <c r="AW118" s="35" t="str">
        <f t="shared" ref="AW118:AW120" si="495">IF(AJ118="1+",15,IF(AJ118=1,14,IF(AJ118="1-",13,IF(AJ118="2+",12,IF(AJ118=2,11,IF(AJ118="2-",10,IF(AJ118="3+",9,IF(AJ118=3,8,IF(AJ118="3-",7,IF(AJ118="4+",6,IF(AJ118=4,5,IF(AJ118="4-",4,IF(AJ118="5+",3,IF(AJ118=5,2,IF(AJ118="5-",1,IF(AJ118=6,0,""))))))))))))))))</f>
        <v/>
      </c>
      <c r="AX118" s="35" t="str">
        <f t="shared" ref="AX118:AX120" si="496">IF(AK118="1+",15,IF(AK118=1,14,IF(AK118="1-",13,IF(AK118="2+",12,IF(AK118=2,11,IF(AK118="2-",10,IF(AK118="3+",9,IF(AK118=3,8,IF(AK118="3-",7,IF(AK118="4+",6,IF(AK118=4,5,IF(AK118="4-",4,IF(AK118="5+",3,IF(AK118=5,2,IF(AK118="5-",1,IF(AK118=6,0,""))))))))))))))))</f>
        <v/>
      </c>
      <c r="AY118" s="35" t="str">
        <f t="shared" ref="AY118:AY120" si="497">IF(AL118="1+",15,IF(AL118=1,14,IF(AL118="1-",13,IF(AL118="2+",12,IF(AL118=2,11,IF(AL118="2-",10,IF(AL118="3+",9,IF(AL118=3,8,IF(AL118="3-",7,IF(AL118="4+",6,IF(AL118=4,5,IF(AL118="4-",4,IF(AL118="5+",3,IF(AL118=5,2,IF(AL118="5-",1,IF(AL118=6,0,""))))))))))))))))</f>
        <v/>
      </c>
      <c r="AZ118" s="35" t="str">
        <f t="shared" ref="AZ118:AZ120" si="498">IF(AM118="1+",15,IF(AM118=1,14,IF(AM118="1-",13,IF(AM118="2+",12,IF(AM118=2,11,IF(AM118="2-",10,IF(AM118="3+",9,IF(AM118=3,8,IF(AM118="3-",7,IF(AM118="4+",6,IF(AM118=4,5,IF(AM118="4-",4,IF(AM118="5+",3,IF(AM118=5,2,IF(AM118="5-",1,IF(AM118=6,0,""))))))))))))))))</f>
        <v/>
      </c>
      <c r="BA118" s="36" t="str">
        <f t="shared" ref="BA118:BA120" si="499">IF(AN118="1+",15,IF(AN118=1,14,IF(AN118="1-",13,IF(AN118="2+",12,IF(AN118=2,11,IF(AN118="2-",10,IF(AN118="3+",9,IF(AN118=3,8,IF(AN118="3-",7,IF(AN118="4+",6,IF(AN118=4,5,IF(AN118="4-",4,IF(AN118="5+",3,IF(AN118=5,2,IF(AN118="5-",1,IF(AN118=6,0,""))))))))))))))))</f>
        <v/>
      </c>
      <c r="BB118" s="37"/>
      <c r="BC118" s="38"/>
      <c r="BD118" s="38"/>
      <c r="BE118" s="38"/>
      <c r="BF118" s="39"/>
      <c r="BG118" s="23">
        <f t="shared" ref="BG118:BG120" si="500">IF(COUNT(AT118:BF118),AVERAGE(AT118:BF118),0)</f>
        <v>0</v>
      </c>
      <c r="BH118" s="11"/>
    </row>
    <row r="119" spans="1:60" x14ac:dyDescent="0.25">
      <c r="A119" s="50"/>
      <c r="B119" s="4">
        <f t="shared" ref="B119" si="501">IF(COUNT(R119:AD119,AT119:BF119),(SUM(PRODUCT(AE119,$AE117,COUNTIF(R119:AD119,"&gt;=0")),PRODUCT($BG117,BG119,COUNTIF(AT119:BF119,"&gt;=0"))))/(SUM(PRODUCT($AE117,COUNTIF(R119:AD119,"&gt;=0")),PRODUCT($BG117,COUNTIF(AT119:BF119,"&gt;=0")))),0)</f>
        <v>0</v>
      </c>
      <c r="C119" s="10" t="str">
        <f t="shared" si="472"/>
        <v>-</v>
      </c>
      <c r="D119" s="51">
        <v>0</v>
      </c>
      <c r="E119" s="30"/>
      <c r="F119" s="31"/>
      <c r="G119" s="31"/>
      <c r="H119" s="31"/>
      <c r="I119" s="31"/>
      <c r="J119" s="31"/>
      <c r="K119" s="31"/>
      <c r="L119" s="32"/>
      <c r="M119" s="33" t="str">
        <f t="shared" si="473"/>
        <v/>
      </c>
      <c r="N119" s="34" t="str">
        <f t="shared" si="474"/>
        <v/>
      </c>
      <c r="O119" s="34" t="str">
        <f t="shared" si="475"/>
        <v/>
      </c>
      <c r="P119" s="34" t="str">
        <f t="shared" si="476"/>
        <v/>
      </c>
      <c r="Q119" s="34" t="str">
        <f t="shared" si="477"/>
        <v/>
      </c>
      <c r="R119" s="35" t="str">
        <f t="shared" si="478"/>
        <v/>
      </c>
      <c r="S119" s="35" t="str">
        <f t="shared" si="479"/>
        <v/>
      </c>
      <c r="T119" s="35" t="str">
        <f t="shared" si="480"/>
        <v/>
      </c>
      <c r="U119" s="35" t="str">
        <f t="shared" si="481"/>
        <v/>
      </c>
      <c r="V119" s="35" t="str">
        <f t="shared" si="482"/>
        <v/>
      </c>
      <c r="W119" s="35" t="str">
        <f t="shared" si="483"/>
        <v/>
      </c>
      <c r="X119" s="35" t="str">
        <f t="shared" si="484"/>
        <v/>
      </c>
      <c r="Y119" s="36" t="str">
        <f t="shared" si="485"/>
        <v/>
      </c>
      <c r="Z119" s="37"/>
      <c r="AA119" s="38"/>
      <c r="AB119" s="38"/>
      <c r="AC119" s="38"/>
      <c r="AD119" s="39"/>
      <c r="AE119" s="23">
        <f t="shared" si="486"/>
        <v>0</v>
      </c>
      <c r="AF119" s="82"/>
      <c r="AG119" s="30"/>
      <c r="AH119" s="31"/>
      <c r="AI119" s="31"/>
      <c r="AJ119" s="31"/>
      <c r="AK119" s="31"/>
      <c r="AL119" s="31"/>
      <c r="AM119" s="31"/>
      <c r="AN119" s="32"/>
      <c r="AO119" s="33" t="str">
        <f t="shared" si="487"/>
        <v/>
      </c>
      <c r="AP119" s="34" t="str">
        <f t="shared" si="488"/>
        <v/>
      </c>
      <c r="AQ119" s="34" t="str">
        <f t="shared" si="489"/>
        <v/>
      </c>
      <c r="AR119" s="34" t="str">
        <f t="shared" si="490"/>
        <v/>
      </c>
      <c r="AS119" s="34" t="str">
        <f t="shared" si="491"/>
        <v/>
      </c>
      <c r="AT119" s="35" t="str">
        <f t="shared" si="492"/>
        <v/>
      </c>
      <c r="AU119" s="35" t="str">
        <f t="shared" si="493"/>
        <v/>
      </c>
      <c r="AV119" s="35" t="str">
        <f t="shared" si="494"/>
        <v/>
      </c>
      <c r="AW119" s="35" t="str">
        <f t="shared" si="495"/>
        <v/>
      </c>
      <c r="AX119" s="35" t="str">
        <f t="shared" si="496"/>
        <v/>
      </c>
      <c r="AY119" s="35" t="str">
        <f t="shared" si="497"/>
        <v/>
      </c>
      <c r="AZ119" s="35" t="str">
        <f t="shared" si="498"/>
        <v/>
      </c>
      <c r="BA119" s="36" t="str">
        <f t="shared" si="499"/>
        <v/>
      </c>
      <c r="BB119" s="37"/>
      <c r="BC119" s="38"/>
      <c r="BD119" s="38"/>
      <c r="BE119" s="38"/>
      <c r="BF119" s="39"/>
      <c r="BG119" s="23">
        <f t="shared" si="500"/>
        <v>0</v>
      </c>
      <c r="BH119" s="11"/>
    </row>
    <row r="120" spans="1:60" ht="15.75" thickBot="1" x14ac:dyDescent="0.3">
      <c r="A120" s="50"/>
      <c r="B120" s="4">
        <f t="shared" ref="B120" si="502">IF(COUNT(R120:AD120,AT120:BF120),(SUM(PRODUCT(AE120,$AE117,COUNTIF(R120:AD120,"&gt;=0")),PRODUCT($BG117,BG120,COUNTIF(AT120:BF120,"&gt;=0"))))/(SUM(PRODUCT($AE117,COUNTIF(R120:AD120,"&gt;=0")),PRODUCT($BG117,COUNTIF(AT120:BF120,"&gt;=0")))),0)</f>
        <v>0</v>
      </c>
      <c r="C120" s="10" t="str">
        <f t="shared" si="472"/>
        <v>-</v>
      </c>
      <c r="D120" s="51">
        <v>0</v>
      </c>
      <c r="E120" s="40"/>
      <c r="F120" s="41"/>
      <c r="G120" s="41"/>
      <c r="H120" s="41"/>
      <c r="I120" s="41"/>
      <c r="J120" s="41"/>
      <c r="K120" s="41"/>
      <c r="L120" s="42"/>
      <c r="M120" s="43" t="str">
        <f t="shared" si="473"/>
        <v/>
      </c>
      <c r="N120" s="44" t="str">
        <f t="shared" si="474"/>
        <v/>
      </c>
      <c r="O120" s="44" t="str">
        <f t="shared" si="475"/>
        <v/>
      </c>
      <c r="P120" s="44" t="str">
        <f t="shared" si="476"/>
        <v/>
      </c>
      <c r="Q120" s="44" t="str">
        <f t="shared" si="477"/>
        <v/>
      </c>
      <c r="R120" s="45" t="str">
        <f t="shared" si="478"/>
        <v/>
      </c>
      <c r="S120" s="45" t="str">
        <f t="shared" si="479"/>
        <v/>
      </c>
      <c r="T120" s="45" t="str">
        <f t="shared" si="480"/>
        <v/>
      </c>
      <c r="U120" s="45" t="str">
        <f t="shared" si="481"/>
        <v/>
      </c>
      <c r="V120" s="45" t="str">
        <f t="shared" si="482"/>
        <v/>
      </c>
      <c r="W120" s="45" t="str">
        <f t="shared" si="483"/>
        <v/>
      </c>
      <c r="X120" s="45" t="str">
        <f t="shared" si="484"/>
        <v/>
      </c>
      <c r="Y120" s="46" t="str">
        <f t="shared" si="485"/>
        <v/>
      </c>
      <c r="Z120" s="47"/>
      <c r="AA120" s="48"/>
      <c r="AB120" s="48"/>
      <c r="AC120" s="48"/>
      <c r="AD120" s="49"/>
      <c r="AE120" s="24">
        <f t="shared" si="486"/>
        <v>0</v>
      </c>
      <c r="AF120" s="82"/>
      <c r="AG120" s="40"/>
      <c r="AH120" s="41"/>
      <c r="AI120" s="41"/>
      <c r="AJ120" s="41"/>
      <c r="AK120" s="41"/>
      <c r="AL120" s="41"/>
      <c r="AM120" s="41"/>
      <c r="AN120" s="42"/>
      <c r="AO120" s="43" t="str">
        <f t="shared" si="487"/>
        <v/>
      </c>
      <c r="AP120" s="44" t="str">
        <f t="shared" si="488"/>
        <v/>
      </c>
      <c r="AQ120" s="44" t="str">
        <f t="shared" si="489"/>
        <v/>
      </c>
      <c r="AR120" s="44" t="str">
        <f t="shared" si="490"/>
        <v/>
      </c>
      <c r="AS120" s="44" t="str">
        <f t="shared" si="491"/>
        <v/>
      </c>
      <c r="AT120" s="45" t="str">
        <f t="shared" si="492"/>
        <v/>
      </c>
      <c r="AU120" s="45" t="str">
        <f t="shared" si="493"/>
        <v/>
      </c>
      <c r="AV120" s="45" t="str">
        <f t="shared" si="494"/>
        <v/>
      </c>
      <c r="AW120" s="45" t="str">
        <f t="shared" si="495"/>
        <v/>
      </c>
      <c r="AX120" s="45" t="str">
        <f t="shared" si="496"/>
        <v/>
      </c>
      <c r="AY120" s="45" t="str">
        <f t="shared" si="497"/>
        <v/>
      </c>
      <c r="AZ120" s="45" t="str">
        <f t="shared" si="498"/>
        <v/>
      </c>
      <c r="BA120" s="46" t="str">
        <f t="shared" si="499"/>
        <v/>
      </c>
      <c r="BB120" s="47"/>
      <c r="BC120" s="48"/>
      <c r="BD120" s="48"/>
      <c r="BE120" s="48"/>
      <c r="BF120" s="49"/>
      <c r="BG120" s="24">
        <f t="shared" si="500"/>
        <v>0</v>
      </c>
      <c r="BH120" s="11"/>
    </row>
    <row r="121" spans="1:60" ht="19.5" thickBot="1" x14ac:dyDescent="0.35">
      <c r="A121" s="62" t="s">
        <v>12</v>
      </c>
      <c r="B121" s="52" t="str">
        <f t="shared" ref="B121" si="503">IF(COUNT(R118:AD120,AT118:BF120),(SUM(PRODUCT(AE118,D118,COUNT(R118:AD118),$AE117),PRODUCT(AE119,D119,COUNT(R119:AD119),$AE117),PRODUCT(AE120,D120,COUNT(R120:AD120),$AE117),PRODUCT(BG118,$BG117,D118,COUNT(AT118:BF118)),PRODUCT(BG119,$BG117,D119,COUNT(AT119:BF119)),PRODUCT(BG120,$BG117,D120,COUNT(AT120:BF120)))/(SUM(PRODUCT(D118,COUNT(R118:AD118),$AE117),PRODUCT(D119,COUNT(R119:AD119),$AE117),PRODUCT(D120,COUNT(R120:AD120),$AE117),PRODUCT($BG117,D118,COUNT(AT118:BF118)),PRODUCT($BG117,D119,COUNT(AT119:BF119)),PRODUCT($BG117,D120,COUNT(AT120:BF120))))),"-")</f>
        <v>-</v>
      </c>
      <c r="C121" s="53" t="str">
        <f t="shared" ref="C121" si="504">IF(COUNT(R118:AD120,AT118:BF120),IF(B121&gt;=12.5,1,IF(B121&gt;=9.5,2,IF(B121&gt;=6.5,3,IF(B121&gt;=3.5,4,IF(B121&gt;=0.5,5,6))))),"-")</f>
        <v>-</v>
      </c>
      <c r="D121" s="54"/>
      <c r="E121" s="55"/>
      <c r="F121" s="55"/>
      <c r="G121" s="55"/>
      <c r="H121" s="55"/>
      <c r="I121" s="55"/>
      <c r="J121" s="55"/>
      <c r="K121" s="55"/>
      <c r="L121" s="55"/>
      <c r="M121" s="55"/>
      <c r="N121" s="55"/>
      <c r="O121" s="55"/>
      <c r="P121" s="55"/>
      <c r="Q121" s="55"/>
      <c r="R121" s="56" t="str">
        <f t="shared" si="478"/>
        <v/>
      </c>
      <c r="S121" s="56" t="str">
        <f t="shared" si="479"/>
        <v/>
      </c>
      <c r="T121" s="56" t="str">
        <f t="shared" si="480"/>
        <v/>
      </c>
      <c r="U121" s="56" t="str">
        <f t="shared" si="481"/>
        <v/>
      </c>
      <c r="V121" s="56" t="str">
        <f t="shared" si="482"/>
        <v/>
      </c>
      <c r="W121" s="56" t="str">
        <f t="shared" si="483"/>
        <v/>
      </c>
      <c r="X121" s="56" t="str">
        <f t="shared" si="484"/>
        <v/>
      </c>
      <c r="Y121" s="56" t="str">
        <f t="shared" si="485"/>
        <v/>
      </c>
      <c r="Z121" s="56"/>
      <c r="AA121" s="56"/>
      <c r="AB121" s="56"/>
      <c r="AC121" s="57"/>
      <c r="AD121" s="56"/>
      <c r="AE121" s="58"/>
      <c r="AF121" s="59"/>
      <c r="AG121" s="56"/>
      <c r="AH121" s="56"/>
      <c r="AI121" s="56"/>
      <c r="AJ121" s="56"/>
      <c r="AK121" s="56"/>
      <c r="AL121" s="56"/>
      <c r="AM121" s="56"/>
      <c r="AN121" s="56"/>
      <c r="AO121" s="60"/>
      <c r="AP121" s="60"/>
      <c r="AQ121" s="60"/>
      <c r="AR121" s="60"/>
      <c r="AS121" s="60"/>
      <c r="AT121" s="56"/>
      <c r="AU121" s="56"/>
      <c r="AV121" s="56"/>
      <c r="AW121" s="56"/>
      <c r="AX121" s="56"/>
      <c r="AY121" s="56"/>
      <c r="AZ121" s="56"/>
      <c r="BA121" s="56"/>
      <c r="BB121" s="56"/>
      <c r="BC121" s="56"/>
      <c r="BD121" s="56"/>
      <c r="BE121" s="56"/>
      <c r="BF121" s="56"/>
      <c r="BG121" s="61"/>
      <c r="BH121" s="11"/>
    </row>
    <row r="122" spans="1:60" ht="15.75" thickBot="1" x14ac:dyDescent="0.3">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11"/>
    </row>
    <row r="123" spans="1:60" ht="15.75" thickBot="1" x14ac:dyDescent="0.3">
      <c r="A123" s="63" t="s">
        <v>28</v>
      </c>
      <c r="B123" s="76" t="s">
        <v>11</v>
      </c>
      <c r="C123" s="77"/>
      <c r="D123" s="78"/>
      <c r="E123" s="79" t="s">
        <v>8</v>
      </c>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80"/>
      <c r="AF123" s="81"/>
      <c r="AG123" s="83" t="s">
        <v>9</v>
      </c>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80"/>
      <c r="BH123" s="11"/>
    </row>
    <row r="124" spans="1:60" ht="15.75" thickBot="1" x14ac:dyDescent="0.3">
      <c r="A124" s="84" t="s">
        <v>10</v>
      </c>
      <c r="B124" s="27" t="s">
        <v>5</v>
      </c>
      <c r="C124" s="27" t="s">
        <v>2</v>
      </c>
      <c r="D124" s="86" t="s">
        <v>3</v>
      </c>
      <c r="E124" s="87" t="s">
        <v>7</v>
      </c>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9"/>
      <c r="AE124" s="21" t="s">
        <v>1</v>
      </c>
      <c r="AF124" s="82"/>
      <c r="AG124" s="87" t="s">
        <v>7</v>
      </c>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9"/>
      <c r="BG124" s="21" t="s">
        <v>1</v>
      </c>
      <c r="BH124" s="11"/>
    </row>
    <row r="125" spans="1:60" x14ac:dyDescent="0.25">
      <c r="A125" s="85"/>
      <c r="B125" s="25"/>
      <c r="C125" s="25"/>
      <c r="D125" s="86"/>
      <c r="E125" s="90" t="s">
        <v>0</v>
      </c>
      <c r="F125" s="91"/>
      <c r="G125" s="91"/>
      <c r="H125" s="91"/>
      <c r="I125" s="91"/>
      <c r="J125" s="91"/>
      <c r="K125" s="91"/>
      <c r="L125" s="92"/>
      <c r="M125" s="20"/>
      <c r="N125" s="20"/>
      <c r="O125" s="20"/>
      <c r="P125" s="20"/>
      <c r="Q125" s="20"/>
      <c r="R125" s="20"/>
      <c r="S125" s="20"/>
      <c r="T125" s="20"/>
      <c r="U125" s="20"/>
      <c r="V125" s="20"/>
      <c r="W125" s="20"/>
      <c r="X125" s="20"/>
      <c r="Y125" s="20"/>
      <c r="Z125" s="93" t="s">
        <v>6</v>
      </c>
      <c r="AA125" s="94"/>
      <c r="AB125" s="94"/>
      <c r="AC125" s="94"/>
      <c r="AD125" s="95"/>
      <c r="AE125" s="22">
        <v>0</v>
      </c>
      <c r="AF125" s="82"/>
      <c r="AG125" s="90" t="s">
        <v>0</v>
      </c>
      <c r="AH125" s="91"/>
      <c r="AI125" s="91"/>
      <c r="AJ125" s="91"/>
      <c r="AK125" s="91"/>
      <c r="AL125" s="91"/>
      <c r="AM125" s="91"/>
      <c r="AN125" s="92"/>
      <c r="AO125" s="20"/>
      <c r="AP125" s="20"/>
      <c r="AQ125" s="20"/>
      <c r="AR125" s="20"/>
      <c r="AS125" s="20"/>
      <c r="AT125" s="20"/>
      <c r="AU125" s="20"/>
      <c r="AV125" s="20"/>
      <c r="AW125" s="20"/>
      <c r="AX125" s="20"/>
      <c r="AY125" s="20"/>
      <c r="AZ125" s="20"/>
      <c r="BA125" s="20"/>
      <c r="BB125" s="93" t="s">
        <v>6</v>
      </c>
      <c r="BC125" s="94"/>
      <c r="BD125" s="94"/>
      <c r="BE125" s="94"/>
      <c r="BF125" s="95"/>
      <c r="BG125" s="22">
        <v>0</v>
      </c>
      <c r="BH125" s="11"/>
    </row>
    <row r="126" spans="1:60" x14ac:dyDescent="0.25">
      <c r="A126" s="50"/>
      <c r="B126" s="4">
        <f t="shared" ref="B126" si="505">IF(COUNT(R126:AD126,AT126:BF126),(SUM(PRODUCT(AE126,$AE125,COUNTIF(R126:AD126,"&gt;=0")),PRODUCT($BG125,BG126,COUNTIF(AT126:BF126,"&gt;=0"))))/(SUM(PRODUCT($AE125,COUNTIF(R126:AD126,"&gt;=0")),PRODUCT($BG125,COUNTIF(AT126:BF126,"&gt;=0")))),0)</f>
        <v>0</v>
      </c>
      <c r="C126" s="10" t="str">
        <f t="shared" ref="C126:C128" si="506">IF(COUNT(R126:AD126,AT126:BF126),IF(B126&gt;=12.5,1,IF(B126&gt;=9.5,2,IF(B126&gt;=6.5,3,IF(B126&gt;=3.5,4,IF(B126&gt;=0.5,5,6))))),"-")</f>
        <v>-</v>
      </c>
      <c r="D126" s="51">
        <v>0</v>
      </c>
      <c r="E126" s="30"/>
      <c r="F126" s="31"/>
      <c r="G126" s="31"/>
      <c r="H126" s="31"/>
      <c r="I126" s="31"/>
      <c r="J126" s="31"/>
      <c r="K126" s="31"/>
      <c r="L126" s="32"/>
      <c r="M126" s="33" t="str">
        <f t="shared" ref="M126:M128" si="507">IF(Z126="","",IF(Z126&lt;0.5,6,IF(AND(Z126&gt;=0.5,Z126&lt;1.5),"5-",IF(AND(Z126&gt;=1.5,Z126&lt;2.5),5,IF(AND(Z126&gt;=2.5,Z126&lt;3.5),"5+",IF(AND(Z126&gt;=3.5,Z126&lt;4.5),"4-",IF(AND(Z126&gt;=4.5,Z126&lt;5.5),4,IF(AND(Z126&gt;=5.5,Z126&lt;6.5),"4+",IF(AND(Z126&gt;=6.5,Z126&lt;7.5),"3-",IF(AND(Z126&gt;=7.5,Z126&lt;8.5),3,IF(AND(Z126&gt;=8.5,Z126&lt;9.5),"3+",IF(AND(Z126&gt;=9.5,Z126&lt;10.5),"2-",IF(AND(Z126&gt;=10.5,Z126&lt;11.5),2,IF(AND(Z126&gt;=11.5,Z126&lt;12.5),"2+",IF(AND(Z126&gt;=12.5,Z126&lt;13.5),"1-",IF(AND(Z126&gt;=13.5,Z126&lt;14.5),1,IF(AND(Z126&gt;=14.5,Z126&lt;=15),"1+","")))))))))))))))))</f>
        <v/>
      </c>
      <c r="N126" s="34" t="str">
        <f t="shared" ref="N126:N128" si="508">IF(AA126="","",IF(AA126&lt;0.5,6,IF(AND(AA126&gt;=0.5,AA126&lt;1.5),"5-",IF(AND(AA126&gt;=1.5,AA126&lt;2.5),5,IF(AND(AA126&gt;=2.5,AA126&lt;3.5),"5+",IF(AND(AA126&gt;=3.5,AA126&lt;4.5),"4-",IF(AND(AA126&gt;=4.5,AA126&lt;5.5),4,IF(AND(AA126&gt;=5.5,AA126&lt;6.5),"4+",IF(AND(AA126&gt;=6.5,AA126&lt;7.5),"3-",IF(AND(AA126&gt;=7.5,AA126&lt;8.5),3,IF(AND(AA126&gt;=8.5,AA126&lt;9.5),"3+",IF(AND(AA126&gt;=9.5,AA126&lt;10.5),"2-",IF(AND(AA126&gt;=10.5,AA126&lt;11.5),2,IF(AND(AA126&gt;=11.5,AA126&lt;12.5),"2+",IF(AND(AA126&gt;=12.5,AA126&lt;13.5),"1-",IF(AND(AA126&gt;=13.5,AA126&lt;14.5),1,IF(AND(AA126&gt;=14.5,AA126&lt;=15),"1+","")))))))))))))))))</f>
        <v/>
      </c>
      <c r="O126" s="34" t="str">
        <f t="shared" ref="O126:O128" si="509">IF(AB126="","",IF(AB126&lt;0.5,6,IF(AND(AB126&gt;=0.5,AB126&lt;1.5),"5-",IF(AND(AB126&gt;=1.5,AB126&lt;2.5),5,IF(AND(AB126&gt;=2.5,AB126&lt;3.5),"5+",IF(AND(AB126&gt;=3.5,AB126&lt;4.5),"4-",IF(AND(AB126&gt;=4.5,AB126&lt;5.5),4,IF(AND(AB126&gt;=5.5,AB126&lt;6.5),"4+",IF(AND(AB126&gt;=6.5,AB126&lt;7.5),"3-",IF(AND(AB126&gt;=7.5,AB126&lt;8.5),3,IF(AND(AB126&gt;=8.5,AB126&lt;9.5),"3+",IF(AND(AB126&gt;=9.5,AB126&lt;10.5),"2-",IF(AND(AB126&gt;=10.5,AB126&lt;11.5),2,IF(AND(AB126&gt;=11.5,AB126&lt;12.5),"2+",IF(AND(AB126&gt;=12.5,AB126&lt;13.5),"1-",IF(AND(AB126&gt;=13.5,AB126&lt;14.5),1,IF(AND(AB126&gt;=14.5,AB126&lt;=15),"1+","")))))))))))))))))</f>
        <v/>
      </c>
      <c r="P126" s="34" t="str">
        <f t="shared" ref="P126:P128" si="510">IF(AC126="","",IF(AC126&lt;0.5,6,IF(AND(AC126&gt;=0.5,AC126&lt;1.5),"5-",IF(AND(AC126&gt;=1.5,AC126&lt;2.5),5,IF(AND(AC126&gt;=2.5,AC126&lt;3.5),"5+",IF(AND(AC126&gt;=3.5,AC126&lt;4.5),"4-",IF(AND(AC126&gt;=4.5,AC126&lt;5.5),4,IF(AND(AC126&gt;=5.5,AC126&lt;6.5),"4+",IF(AND(AC126&gt;=6.5,AC126&lt;7.5),"3-",IF(AND(AC126&gt;=7.5,AC126&lt;8.5),3,IF(AND(AC126&gt;=8.5,AC126&lt;9.5),"3+",IF(AND(AC126&gt;=9.5,AC126&lt;10.5),"2-",IF(AND(AC126&gt;=10.5,AC126&lt;11.5),2,IF(AND(AC126&gt;=11.5,AC126&lt;12.5),"2+",IF(AND(AC126&gt;=12.5,AC126&lt;13.5),"1-",IF(AND(AC126&gt;=13.5,AC126&lt;14.5),1,IF(AND(AC126&gt;=14.5,AC126&lt;=15),"1+","")))))))))))))))))</f>
        <v/>
      </c>
      <c r="Q126" s="34" t="str">
        <f t="shared" ref="Q126:Q128" si="511">IF(AD126="","",IF(AD126&lt;0.5,6,IF(AND(AD126&gt;=0.5,AD126&lt;1.5),"5-",IF(AND(AD126&gt;=1.5,AD126&lt;2.5),5,IF(AND(AD126&gt;=2.5,AD126&lt;3.5),"5+",IF(AND(AD126&gt;=3.5,AD126&lt;4.5),"4-",IF(AND(AD126&gt;=4.5,AD126&lt;5.5),4,IF(AND(AD126&gt;=5.5,AD126&lt;6.5),"4+",IF(AND(AD126&gt;=6.5,AD126&lt;7.5),"3-",IF(AND(AD126&gt;=7.5,AD126&lt;8.5),3,IF(AND(AD126&gt;=8.5,AD126&lt;9.5),"3+",IF(AND(AD126&gt;=9.5,AD126&lt;10.5),"2-",IF(AND(AD126&gt;=10.5,AD126&lt;11.5),2,IF(AND(AD126&gt;=11.5,AD126&lt;12.5),"2+",IF(AND(AD126&gt;=12.5,AD126&lt;13.5),"1-",IF(AND(AD126&gt;=13.5,AD126&lt;14.5),1,IF(AND(AD126&gt;=14.5,AD126&lt;=15),"1+","")))))))))))))))))</f>
        <v/>
      </c>
      <c r="R126" s="35" t="str">
        <f t="shared" ref="R126:R129" si="512">IF(E126="1+",15,IF(E126=1,14,IF(E126="1-",13,IF(E126="2+",12,IF(E126=2,11,IF(E126="2-",10,IF(E126="3+",9,IF(E126=3,8,IF(E126="3-",7,IF(E126="4+",6,IF(E126=4,5,IF(E126="4-",4,IF(E126="5+",3,IF(E126=5,2,IF(E126="5-",1,IF(E126=6,0,IF(E126&gt;6,"E",IF(E126&lt;0,"E",""))))))))))))))))))</f>
        <v/>
      </c>
      <c r="S126" s="35" t="str">
        <f t="shared" ref="S126:S129" si="513">IF(F126="1+",15,IF(F126=1,14,IF(F126="1-",13,IF(F126="2+",12,IF(F126=2,11,IF(F126="2-",10,IF(F126="3+",9,IF(F126=3,8,IF(F126="3-",7,IF(F126="4+",6,IF(F126=4,5,IF(F126="4-",4,IF(F126="5+",3,IF(F126=5,2,IF(F126="5-",1,IF(F126=6,0,IF(F126&gt;6,"E",IF(F126&lt;0,"E",""))))))))))))))))))</f>
        <v/>
      </c>
      <c r="T126" s="35" t="str">
        <f t="shared" ref="T126:T129" si="514">IF(G126="1+",15,IF(G126=1,14,IF(G126="1-",13,IF(G126="2+",12,IF(G126=2,11,IF(G126="2-",10,IF(G126="3+",9,IF(G126=3,8,IF(G126="3-",7,IF(G126="4+",6,IF(G126=4,5,IF(G126="4-",4,IF(G126="5+",3,IF(G126=5,2,IF(G126="5-",1,IF(G126=6,0,IF(G126&gt;6,"E",IF(G126&lt;0,"E",""))))))))))))))))))</f>
        <v/>
      </c>
      <c r="U126" s="35" t="str">
        <f t="shared" ref="U126:U129" si="515">IF(H126="1+",15,IF(H126=1,14,IF(H126="1-",13,IF(H126="2+",12,IF(H126=2,11,IF(H126="2-",10,IF(H126="3+",9,IF(H126=3,8,IF(H126="3-",7,IF(H126="4+",6,IF(H126=4,5,IF(H126="4-",4,IF(H126="5+",3,IF(H126=5,2,IF(H126="5-",1,IF(H126=6,0,IF(H126&gt;6,"E",IF(H126&lt;0,"E",""))))))))))))))))))</f>
        <v/>
      </c>
      <c r="V126" s="35" t="str">
        <f t="shared" ref="V126:V129" si="516">IF(I126="1+",15,IF(I126=1,14,IF(I126="1-",13,IF(I126="2+",12,IF(I126=2,11,IF(I126="2-",10,IF(I126="3+",9,IF(I126=3,8,IF(I126="3-",7,IF(I126="4+",6,IF(I126=4,5,IF(I126="4-",4,IF(I126="5+",3,IF(I126=5,2,IF(I126="5-",1,IF(I126=6,0,IF(I126&gt;6,"E",IF(I126&lt;0,"E",""))))))))))))))))))</f>
        <v/>
      </c>
      <c r="W126" s="35" t="str">
        <f t="shared" ref="W126:W129" si="517">IF(J126="1+",15,IF(J126=1,14,IF(J126="1-",13,IF(J126="2+",12,IF(J126=2,11,IF(J126="2-",10,IF(J126="3+",9,IF(J126=3,8,IF(J126="3-",7,IF(J126="4+",6,IF(J126=4,5,IF(J126="4-",4,IF(J126="5+",3,IF(J126=5,2,IF(J126="5-",1,IF(J126=6,0,IF(J126&gt;6,"E",IF(J126&lt;0,"E",""))))))))))))))))))</f>
        <v/>
      </c>
      <c r="X126" s="35" t="str">
        <f t="shared" ref="X126:X129" si="518">IF(K126="1+",15,IF(K126=1,14,IF(K126="1-",13,IF(K126="2+",12,IF(K126=2,11,IF(K126="2-",10,IF(K126="3+",9,IF(K126=3,8,IF(K126="3-",7,IF(K126="4+",6,IF(K126=4,5,IF(K126="4-",4,IF(K126="5+",3,IF(K126=5,2,IF(K126="5-",1,IF(K126=6,0,IF(K126&gt;6,"E",IF(K126&lt;0,"E",""))))))))))))))))))</f>
        <v/>
      </c>
      <c r="Y126" s="36" t="str">
        <f t="shared" ref="Y126:Y129" si="519">IF(L126="1+",15,IF(L126=1,14,IF(L126="1-",13,IF(L126="2+",12,IF(L126=2,11,IF(L126="2-",10,IF(L126="3+",9,IF(L126=3,8,IF(L126="3-",7,IF(L126="4+",6,IF(L126=4,5,IF(L126="4-",4,IF(L126="5+",3,IF(L126=5,2,IF(L126="5-",1,IF(L126=6,0,IF(L126&gt;6,"E",IF(L126&lt;0,"E",""))))))))))))))))))</f>
        <v/>
      </c>
      <c r="Z126" s="37"/>
      <c r="AA126" s="38"/>
      <c r="AB126" s="38"/>
      <c r="AC126" s="38"/>
      <c r="AD126" s="39"/>
      <c r="AE126" s="23">
        <f t="shared" ref="AE126:AE128" si="520">IF(COUNT(R126:AD126),AVERAGE(R126:AD126),0)</f>
        <v>0</v>
      </c>
      <c r="AF126" s="82"/>
      <c r="AG126" s="30"/>
      <c r="AH126" s="31"/>
      <c r="AI126" s="31"/>
      <c r="AJ126" s="31"/>
      <c r="AK126" s="31"/>
      <c r="AL126" s="31"/>
      <c r="AM126" s="31"/>
      <c r="AN126" s="32"/>
      <c r="AO126" s="33" t="str">
        <f t="shared" ref="AO126:AO128" si="521">IF(BB126="","",IF(BB126&lt;0.5,6,IF(AND(BB126&gt;=0.5,BB126&lt;1.5),"5-",IF(AND(BB126&gt;=1.5,BB126&lt;2.5),5,IF(AND(BB126&gt;=2.5,BB126&lt;3.5),"5+",IF(AND(BB126&gt;=3.5,BB126&lt;4.5),"4-",IF(AND(BB126&gt;=4.5,BB126&lt;5.5),4,IF(AND(BB126&gt;=5.5,BB126&lt;6.5),"4+",IF(AND(BB126&gt;=6.5,BB126&lt;7.5),"3-",IF(AND(BB126&gt;=7.5,BB126&lt;8.5),3,IF(AND(BB126&gt;=8.5,BB126&lt;9.5),"3+",IF(AND(BB126&gt;=9.5,BB126&lt;10.5),"2-",IF(AND(BB126&gt;=10.5,BB126&lt;11.5),2,IF(AND(BB126&gt;=11.5,BB126&lt;12.5),"2+",IF(AND(BB126&gt;=12.5,BB126&lt;13.5),"1-",IF(AND(BB126&gt;=13.5,BB126&lt;14.5),1,IF(AND(BB126&gt;=14.5,BB126&lt;=15),"1+","")))))))))))))))))</f>
        <v/>
      </c>
      <c r="AP126" s="34" t="str">
        <f t="shared" ref="AP126:AP128" si="522">IF(BC126="","",IF(BC126&lt;0.5,6,IF(AND(BC126&gt;=0.5,BC126&lt;1.5),"5-",IF(AND(BC126&gt;=1.5,BC126&lt;2.5),5,IF(AND(BC126&gt;=2.5,BC126&lt;3.5),"5+",IF(AND(BC126&gt;=3.5,BC126&lt;4.5),"4-",IF(AND(BC126&gt;=4.5,BC126&lt;5.5),4,IF(AND(BC126&gt;=5.5,BC126&lt;6.5),"4+",IF(AND(BC126&gt;=6.5,BC126&lt;7.5),"3-",IF(AND(BC126&gt;=7.5,BC126&lt;8.5),3,IF(AND(BC126&gt;=8.5,BC126&lt;9.5),"3+",IF(AND(BC126&gt;=9.5,BC126&lt;10.5),"2-",IF(AND(BC126&gt;=10.5,BC126&lt;11.5),2,IF(AND(BC126&gt;=11.5,BC126&lt;12.5),"2+",IF(AND(BC126&gt;=12.5,BC126&lt;13.5),"1-",IF(AND(BC126&gt;=13.5,BC126&lt;14.5),1,IF(AND(BC126&gt;=14.5,BC126&lt;=15),"1+","")))))))))))))))))</f>
        <v/>
      </c>
      <c r="AQ126" s="34" t="str">
        <f t="shared" ref="AQ126:AQ128" si="523">IF(BD126="","",IF(BD126&lt;0.5,6,IF(AND(BD126&gt;=0.5,BD126&lt;1.5),"5-",IF(AND(BD126&gt;=1.5,BD126&lt;2.5),5,IF(AND(BD126&gt;=2.5,BD126&lt;3.5),"5+",IF(AND(BD126&gt;=3.5,BD126&lt;4.5),"4-",IF(AND(BD126&gt;=4.5,BD126&lt;5.5),4,IF(AND(BD126&gt;=5.5,BD126&lt;6.5),"4+",IF(AND(BD126&gt;=6.5,BD126&lt;7.5),"3-",IF(AND(BD126&gt;=7.5,BD126&lt;8.5),3,IF(AND(BD126&gt;=8.5,BD126&lt;9.5),"3+",IF(AND(BD126&gt;=9.5,BD126&lt;10.5),"2-",IF(AND(BD126&gt;=10.5,BD126&lt;11.5),2,IF(AND(BD126&gt;=11.5,BD126&lt;12.5),"2+",IF(AND(BD126&gt;=12.5,BD126&lt;13.5),"1-",IF(AND(BD126&gt;=13.5,BD126&lt;14.5),1,IF(AND(BD126&gt;=14.5,BD126&lt;=15),"1+","")))))))))))))))))</f>
        <v/>
      </c>
      <c r="AR126" s="34" t="str">
        <f t="shared" ref="AR126:AR128" si="524">IF(BE126="","",IF(BE126&lt;0.5,6,IF(AND(BE126&gt;=0.5,BE126&lt;1.5),"5-",IF(AND(BE126&gt;=1.5,BE126&lt;2.5),5,IF(AND(BE126&gt;=2.5,BE126&lt;3.5),"5+",IF(AND(BE126&gt;=3.5,BE126&lt;4.5),"4-",IF(AND(BE126&gt;=4.5,BE126&lt;5.5),4,IF(AND(BE126&gt;=5.5,BE126&lt;6.5),"4+",IF(AND(BE126&gt;=6.5,BE126&lt;7.5),"3-",IF(AND(BE126&gt;=7.5,BE126&lt;8.5),3,IF(AND(BE126&gt;=8.5,BE126&lt;9.5),"3+",IF(AND(BE126&gt;=9.5,BE126&lt;10.5),"2-",IF(AND(BE126&gt;=10.5,BE126&lt;11.5),2,IF(AND(BE126&gt;=11.5,BE126&lt;12.5),"2+",IF(AND(BE126&gt;=12.5,BE126&lt;13.5),"1-",IF(AND(BE126&gt;=13.5,BE126&lt;14.5),1,IF(AND(BE126&gt;=14.5,BE126&lt;=15),"1+","")))))))))))))))))</f>
        <v/>
      </c>
      <c r="AS126" s="34" t="str">
        <f t="shared" ref="AS126:AS128" si="525">IF(BF126="","",IF(BF126&lt;0.5,6,IF(AND(BF126&gt;=0.5,BF126&lt;1.5),"5-",IF(AND(BF126&gt;=1.5,BF126&lt;2.5),5,IF(AND(BF126&gt;=2.5,BF126&lt;3.5),"5+",IF(AND(BF126&gt;=3.5,BF126&lt;4.5),"4-",IF(AND(BF126&gt;=4.5,BF126&lt;5.5),4,IF(AND(BF126&gt;=5.5,BF126&lt;6.5),"4+",IF(AND(BF126&gt;=6.5,BF126&lt;7.5),"3-",IF(AND(BF126&gt;=7.5,BF126&lt;8.5),3,IF(AND(BF126&gt;=8.5,BF126&lt;9.5),"3+",IF(AND(BF126&gt;=9.5,BF126&lt;10.5),"2-",IF(AND(BF126&gt;=10.5,BF126&lt;11.5),2,IF(AND(BF126&gt;=11.5,BF126&lt;12.5),"2+",IF(AND(BF126&gt;=12.5,BF126&lt;13.5),"1-",IF(AND(BF126&gt;=13.5,BF126&lt;14.5),1,IF(AND(BF126&gt;=14.5,BF126&lt;=15),"1+","")))))))))))))))))</f>
        <v/>
      </c>
      <c r="AT126" s="35" t="str">
        <f t="shared" ref="AT126:AT128" si="526">IF(AG126="1+",15,IF(AG126=1,14,IF(AG126="1-",13,IF(AG126="2+",12,IF(AG126=2,11,IF(AG126="2-",10,IF(AG126="3+",9,IF(AG126=3,8,IF(AG126="3-",7,IF(AG126="4+",6,IF(AG126=4,5,IF(AG126="4-",4,IF(AG126="5+",3,IF(AG126=5,2,IF(AG126="5-",1,IF(AG126=6,0,""))))))))))))))))</f>
        <v/>
      </c>
      <c r="AU126" s="35" t="str">
        <f t="shared" ref="AU126:AU128" si="527">IF(AH126="1+",15,IF(AH126=1,14,IF(AH126="1-",13,IF(AH126="2+",12,IF(AH126=2,11,IF(AH126="2-",10,IF(AH126="3+",9,IF(AH126=3,8,IF(AH126="3-",7,IF(AH126="4+",6,IF(AH126=4,5,IF(AH126="4-",4,IF(AH126="5+",3,IF(AH126=5,2,IF(AH126="5-",1,IF(AH126=6,0,""))))))))))))))))</f>
        <v/>
      </c>
      <c r="AV126" s="35" t="str">
        <f t="shared" ref="AV126:AV128" si="528">IF(AI126="1+",15,IF(AI126=1,14,IF(AI126="1-",13,IF(AI126="2+",12,IF(AI126=2,11,IF(AI126="2-",10,IF(AI126="3+",9,IF(AI126=3,8,IF(AI126="3-",7,IF(AI126="4+",6,IF(AI126=4,5,IF(AI126="4-",4,IF(AI126="5+",3,IF(AI126=5,2,IF(AI126="5-",1,IF(AI126=6,0,""))))))))))))))))</f>
        <v/>
      </c>
      <c r="AW126" s="35" t="str">
        <f t="shared" ref="AW126:AW128" si="529">IF(AJ126="1+",15,IF(AJ126=1,14,IF(AJ126="1-",13,IF(AJ126="2+",12,IF(AJ126=2,11,IF(AJ126="2-",10,IF(AJ126="3+",9,IF(AJ126=3,8,IF(AJ126="3-",7,IF(AJ126="4+",6,IF(AJ126=4,5,IF(AJ126="4-",4,IF(AJ126="5+",3,IF(AJ126=5,2,IF(AJ126="5-",1,IF(AJ126=6,0,""))))))))))))))))</f>
        <v/>
      </c>
      <c r="AX126" s="35" t="str">
        <f t="shared" ref="AX126:AX128" si="530">IF(AK126="1+",15,IF(AK126=1,14,IF(AK126="1-",13,IF(AK126="2+",12,IF(AK126=2,11,IF(AK126="2-",10,IF(AK126="3+",9,IF(AK126=3,8,IF(AK126="3-",7,IF(AK126="4+",6,IF(AK126=4,5,IF(AK126="4-",4,IF(AK126="5+",3,IF(AK126=5,2,IF(AK126="5-",1,IF(AK126=6,0,""))))))))))))))))</f>
        <v/>
      </c>
      <c r="AY126" s="35" t="str">
        <f t="shared" ref="AY126:AY128" si="531">IF(AL126="1+",15,IF(AL126=1,14,IF(AL126="1-",13,IF(AL126="2+",12,IF(AL126=2,11,IF(AL126="2-",10,IF(AL126="3+",9,IF(AL126=3,8,IF(AL126="3-",7,IF(AL126="4+",6,IF(AL126=4,5,IF(AL126="4-",4,IF(AL126="5+",3,IF(AL126=5,2,IF(AL126="5-",1,IF(AL126=6,0,""))))))))))))))))</f>
        <v/>
      </c>
      <c r="AZ126" s="35" t="str">
        <f t="shared" ref="AZ126:AZ128" si="532">IF(AM126="1+",15,IF(AM126=1,14,IF(AM126="1-",13,IF(AM126="2+",12,IF(AM126=2,11,IF(AM126="2-",10,IF(AM126="3+",9,IF(AM126=3,8,IF(AM126="3-",7,IF(AM126="4+",6,IF(AM126=4,5,IF(AM126="4-",4,IF(AM126="5+",3,IF(AM126=5,2,IF(AM126="5-",1,IF(AM126=6,0,""))))))))))))))))</f>
        <v/>
      </c>
      <c r="BA126" s="36" t="str">
        <f t="shared" ref="BA126:BA128" si="533">IF(AN126="1+",15,IF(AN126=1,14,IF(AN126="1-",13,IF(AN126="2+",12,IF(AN126=2,11,IF(AN126="2-",10,IF(AN126="3+",9,IF(AN126=3,8,IF(AN126="3-",7,IF(AN126="4+",6,IF(AN126=4,5,IF(AN126="4-",4,IF(AN126="5+",3,IF(AN126=5,2,IF(AN126="5-",1,IF(AN126=6,0,""))))))))))))))))</f>
        <v/>
      </c>
      <c r="BB126" s="37"/>
      <c r="BC126" s="38"/>
      <c r="BD126" s="38"/>
      <c r="BE126" s="38"/>
      <c r="BF126" s="39"/>
      <c r="BG126" s="23">
        <f t="shared" ref="BG126:BG128" si="534">IF(COUNT(AT126:BF126),AVERAGE(AT126:BF126),0)</f>
        <v>0</v>
      </c>
      <c r="BH126" s="11"/>
    </row>
    <row r="127" spans="1:60" x14ac:dyDescent="0.25">
      <c r="A127" s="50"/>
      <c r="B127" s="4">
        <f t="shared" ref="B127" si="535">IF(COUNT(R127:AD127,AT127:BF127),(SUM(PRODUCT(AE127,$AE125,COUNTIF(R127:AD127,"&gt;=0")),PRODUCT($BG125,BG127,COUNTIF(AT127:BF127,"&gt;=0"))))/(SUM(PRODUCT($AE125,COUNTIF(R127:AD127,"&gt;=0")),PRODUCT($BG125,COUNTIF(AT127:BF127,"&gt;=0")))),0)</f>
        <v>0</v>
      </c>
      <c r="C127" s="10" t="str">
        <f t="shared" si="506"/>
        <v>-</v>
      </c>
      <c r="D127" s="51">
        <v>0</v>
      </c>
      <c r="E127" s="30"/>
      <c r="F127" s="31"/>
      <c r="G127" s="31"/>
      <c r="H127" s="31"/>
      <c r="I127" s="31"/>
      <c r="J127" s="31"/>
      <c r="K127" s="31"/>
      <c r="L127" s="32"/>
      <c r="M127" s="33" t="str">
        <f t="shared" si="507"/>
        <v/>
      </c>
      <c r="N127" s="34" t="str">
        <f t="shared" si="508"/>
        <v/>
      </c>
      <c r="O127" s="34" t="str">
        <f t="shared" si="509"/>
        <v/>
      </c>
      <c r="P127" s="34" t="str">
        <f t="shared" si="510"/>
        <v/>
      </c>
      <c r="Q127" s="34" t="str">
        <f t="shared" si="511"/>
        <v/>
      </c>
      <c r="R127" s="35" t="str">
        <f t="shared" si="512"/>
        <v/>
      </c>
      <c r="S127" s="35" t="str">
        <f t="shared" si="513"/>
        <v/>
      </c>
      <c r="T127" s="35" t="str">
        <f t="shared" si="514"/>
        <v/>
      </c>
      <c r="U127" s="35" t="str">
        <f t="shared" si="515"/>
        <v/>
      </c>
      <c r="V127" s="35" t="str">
        <f t="shared" si="516"/>
        <v/>
      </c>
      <c r="W127" s="35" t="str">
        <f t="shared" si="517"/>
        <v/>
      </c>
      <c r="X127" s="35" t="str">
        <f t="shared" si="518"/>
        <v/>
      </c>
      <c r="Y127" s="36" t="str">
        <f t="shared" si="519"/>
        <v/>
      </c>
      <c r="Z127" s="37"/>
      <c r="AA127" s="38"/>
      <c r="AB127" s="38"/>
      <c r="AC127" s="38"/>
      <c r="AD127" s="39"/>
      <c r="AE127" s="23">
        <f t="shared" si="520"/>
        <v>0</v>
      </c>
      <c r="AF127" s="82"/>
      <c r="AG127" s="30"/>
      <c r="AH127" s="31"/>
      <c r="AI127" s="31"/>
      <c r="AJ127" s="31"/>
      <c r="AK127" s="31"/>
      <c r="AL127" s="31"/>
      <c r="AM127" s="31"/>
      <c r="AN127" s="32"/>
      <c r="AO127" s="33" t="str">
        <f t="shared" si="521"/>
        <v/>
      </c>
      <c r="AP127" s="34" t="str">
        <f t="shared" si="522"/>
        <v/>
      </c>
      <c r="AQ127" s="34" t="str">
        <f t="shared" si="523"/>
        <v/>
      </c>
      <c r="AR127" s="34" t="str">
        <f t="shared" si="524"/>
        <v/>
      </c>
      <c r="AS127" s="34" t="str">
        <f t="shared" si="525"/>
        <v/>
      </c>
      <c r="AT127" s="35" t="str">
        <f t="shared" si="526"/>
        <v/>
      </c>
      <c r="AU127" s="35" t="str">
        <f t="shared" si="527"/>
        <v/>
      </c>
      <c r="AV127" s="35" t="str">
        <f t="shared" si="528"/>
        <v/>
      </c>
      <c r="AW127" s="35" t="str">
        <f t="shared" si="529"/>
        <v/>
      </c>
      <c r="AX127" s="35" t="str">
        <f t="shared" si="530"/>
        <v/>
      </c>
      <c r="AY127" s="35" t="str">
        <f t="shared" si="531"/>
        <v/>
      </c>
      <c r="AZ127" s="35" t="str">
        <f t="shared" si="532"/>
        <v/>
      </c>
      <c r="BA127" s="36" t="str">
        <f t="shared" si="533"/>
        <v/>
      </c>
      <c r="BB127" s="37"/>
      <c r="BC127" s="38"/>
      <c r="BD127" s="38"/>
      <c r="BE127" s="38"/>
      <c r="BF127" s="39"/>
      <c r="BG127" s="23">
        <f t="shared" si="534"/>
        <v>0</v>
      </c>
      <c r="BH127" s="11"/>
    </row>
    <row r="128" spans="1:60" ht="15.75" thickBot="1" x14ac:dyDescent="0.3">
      <c r="A128" s="50"/>
      <c r="B128" s="4">
        <f t="shared" ref="B128" si="536">IF(COUNT(R128:AD128,AT128:BF128),(SUM(PRODUCT(AE128,$AE125,COUNTIF(R128:AD128,"&gt;=0")),PRODUCT($BG125,BG128,COUNTIF(AT128:BF128,"&gt;=0"))))/(SUM(PRODUCT($AE125,COUNTIF(R128:AD128,"&gt;=0")),PRODUCT($BG125,COUNTIF(AT128:BF128,"&gt;=0")))),0)</f>
        <v>0</v>
      </c>
      <c r="C128" s="10" t="str">
        <f t="shared" si="506"/>
        <v>-</v>
      </c>
      <c r="D128" s="51">
        <v>0</v>
      </c>
      <c r="E128" s="40"/>
      <c r="F128" s="41"/>
      <c r="G128" s="41"/>
      <c r="H128" s="41"/>
      <c r="I128" s="41"/>
      <c r="J128" s="41"/>
      <c r="K128" s="41"/>
      <c r="L128" s="42"/>
      <c r="M128" s="43" t="str">
        <f t="shared" si="507"/>
        <v/>
      </c>
      <c r="N128" s="44" t="str">
        <f t="shared" si="508"/>
        <v/>
      </c>
      <c r="O128" s="44" t="str">
        <f t="shared" si="509"/>
        <v/>
      </c>
      <c r="P128" s="44" t="str">
        <f t="shared" si="510"/>
        <v/>
      </c>
      <c r="Q128" s="44" t="str">
        <f t="shared" si="511"/>
        <v/>
      </c>
      <c r="R128" s="45" t="str">
        <f t="shared" si="512"/>
        <v/>
      </c>
      <c r="S128" s="45" t="str">
        <f t="shared" si="513"/>
        <v/>
      </c>
      <c r="T128" s="45" t="str">
        <f t="shared" si="514"/>
        <v/>
      </c>
      <c r="U128" s="45" t="str">
        <f t="shared" si="515"/>
        <v/>
      </c>
      <c r="V128" s="45" t="str">
        <f t="shared" si="516"/>
        <v/>
      </c>
      <c r="W128" s="45" t="str">
        <f t="shared" si="517"/>
        <v/>
      </c>
      <c r="X128" s="45" t="str">
        <f t="shared" si="518"/>
        <v/>
      </c>
      <c r="Y128" s="46" t="str">
        <f t="shared" si="519"/>
        <v/>
      </c>
      <c r="Z128" s="47"/>
      <c r="AA128" s="48"/>
      <c r="AB128" s="48"/>
      <c r="AC128" s="48"/>
      <c r="AD128" s="49"/>
      <c r="AE128" s="24">
        <f t="shared" si="520"/>
        <v>0</v>
      </c>
      <c r="AF128" s="82"/>
      <c r="AG128" s="40"/>
      <c r="AH128" s="41"/>
      <c r="AI128" s="41"/>
      <c r="AJ128" s="41"/>
      <c r="AK128" s="41"/>
      <c r="AL128" s="41"/>
      <c r="AM128" s="41"/>
      <c r="AN128" s="42"/>
      <c r="AO128" s="43" t="str">
        <f t="shared" si="521"/>
        <v/>
      </c>
      <c r="AP128" s="44" t="str">
        <f t="shared" si="522"/>
        <v/>
      </c>
      <c r="AQ128" s="44" t="str">
        <f t="shared" si="523"/>
        <v/>
      </c>
      <c r="AR128" s="44" t="str">
        <f t="shared" si="524"/>
        <v/>
      </c>
      <c r="AS128" s="44" t="str">
        <f t="shared" si="525"/>
        <v/>
      </c>
      <c r="AT128" s="45" t="str">
        <f t="shared" si="526"/>
        <v/>
      </c>
      <c r="AU128" s="45" t="str">
        <f t="shared" si="527"/>
        <v/>
      </c>
      <c r="AV128" s="45" t="str">
        <f t="shared" si="528"/>
        <v/>
      </c>
      <c r="AW128" s="45" t="str">
        <f t="shared" si="529"/>
        <v/>
      </c>
      <c r="AX128" s="45" t="str">
        <f t="shared" si="530"/>
        <v/>
      </c>
      <c r="AY128" s="45" t="str">
        <f t="shared" si="531"/>
        <v/>
      </c>
      <c r="AZ128" s="45" t="str">
        <f t="shared" si="532"/>
        <v/>
      </c>
      <c r="BA128" s="46" t="str">
        <f t="shared" si="533"/>
        <v/>
      </c>
      <c r="BB128" s="47"/>
      <c r="BC128" s="48"/>
      <c r="BD128" s="48"/>
      <c r="BE128" s="48"/>
      <c r="BF128" s="49"/>
      <c r="BG128" s="24">
        <f t="shared" si="534"/>
        <v>0</v>
      </c>
      <c r="BH128" s="11"/>
    </row>
    <row r="129" spans="1:60" ht="19.5" thickBot="1" x14ac:dyDescent="0.35">
      <c r="A129" s="62" t="s">
        <v>12</v>
      </c>
      <c r="B129" s="52" t="str">
        <f t="shared" ref="B129" si="537">IF(COUNT(R126:AD128,AT126:BF128),(SUM(PRODUCT(AE126,D126,COUNT(R126:AD126),$AE125),PRODUCT(AE127,D127,COUNT(R127:AD127),$AE125),PRODUCT(AE128,D128,COUNT(R128:AD128),$AE125),PRODUCT(BG126,$BG125,D126,COUNT(AT126:BF126)),PRODUCT(BG127,$BG125,D127,COUNT(AT127:BF127)),PRODUCT(BG128,$BG125,D128,COUNT(AT128:BF128)))/(SUM(PRODUCT(D126,COUNT(R126:AD126),$AE125),PRODUCT(D127,COUNT(R127:AD127),$AE125),PRODUCT(D128,COUNT(R128:AD128),$AE125),PRODUCT($BG125,D126,COUNT(AT126:BF126)),PRODUCT($BG125,D127,COUNT(AT127:BF127)),PRODUCT($BG125,D128,COUNT(AT128:BF128))))),"-")</f>
        <v>-</v>
      </c>
      <c r="C129" s="53" t="str">
        <f t="shared" ref="C129" si="538">IF(COUNT(R126:AD128,AT126:BF128),IF(B129&gt;=12.5,1,IF(B129&gt;=9.5,2,IF(B129&gt;=6.5,3,IF(B129&gt;=3.5,4,IF(B129&gt;=0.5,5,6))))),"-")</f>
        <v>-</v>
      </c>
      <c r="D129" s="54"/>
      <c r="E129" s="55"/>
      <c r="F129" s="55"/>
      <c r="G129" s="55"/>
      <c r="H129" s="55"/>
      <c r="I129" s="55"/>
      <c r="J129" s="55"/>
      <c r="K129" s="55"/>
      <c r="L129" s="55"/>
      <c r="M129" s="55"/>
      <c r="N129" s="55"/>
      <c r="O129" s="55"/>
      <c r="P129" s="55"/>
      <c r="Q129" s="55"/>
      <c r="R129" s="56" t="str">
        <f t="shared" si="512"/>
        <v/>
      </c>
      <c r="S129" s="56" t="str">
        <f t="shared" si="513"/>
        <v/>
      </c>
      <c r="T129" s="56" t="str">
        <f t="shared" si="514"/>
        <v/>
      </c>
      <c r="U129" s="56" t="str">
        <f t="shared" si="515"/>
        <v/>
      </c>
      <c r="V129" s="56" t="str">
        <f t="shared" si="516"/>
        <v/>
      </c>
      <c r="W129" s="56" t="str">
        <f t="shared" si="517"/>
        <v/>
      </c>
      <c r="X129" s="56" t="str">
        <f t="shared" si="518"/>
        <v/>
      </c>
      <c r="Y129" s="56" t="str">
        <f t="shared" si="519"/>
        <v/>
      </c>
      <c r="Z129" s="56"/>
      <c r="AA129" s="56"/>
      <c r="AB129" s="56"/>
      <c r="AC129" s="57"/>
      <c r="AD129" s="56"/>
      <c r="AE129" s="58"/>
      <c r="AF129" s="59"/>
      <c r="AG129" s="56"/>
      <c r="AH129" s="56"/>
      <c r="AI129" s="56"/>
      <c r="AJ129" s="56"/>
      <c r="AK129" s="56"/>
      <c r="AL129" s="56"/>
      <c r="AM129" s="56"/>
      <c r="AN129" s="56"/>
      <c r="AO129" s="60"/>
      <c r="AP129" s="60"/>
      <c r="AQ129" s="60"/>
      <c r="AR129" s="60"/>
      <c r="AS129" s="60"/>
      <c r="AT129" s="56"/>
      <c r="AU129" s="56"/>
      <c r="AV129" s="56"/>
      <c r="AW129" s="56"/>
      <c r="AX129" s="56"/>
      <c r="AY129" s="56"/>
      <c r="AZ129" s="56"/>
      <c r="BA129" s="56"/>
      <c r="BB129" s="56"/>
      <c r="BC129" s="56"/>
      <c r="BD129" s="56"/>
      <c r="BE129" s="56"/>
      <c r="BF129" s="56"/>
      <c r="BG129" s="61"/>
      <c r="BH129" s="11"/>
    </row>
    <row r="130" spans="1:60" ht="15.75" thickBot="1" x14ac:dyDescent="0.3">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11"/>
    </row>
    <row r="131" spans="1:60" ht="15.75" thickBot="1" x14ac:dyDescent="0.3">
      <c r="A131" s="63" t="s">
        <v>29</v>
      </c>
      <c r="B131" s="76" t="s">
        <v>11</v>
      </c>
      <c r="C131" s="77"/>
      <c r="D131" s="78"/>
      <c r="E131" s="79" t="s">
        <v>8</v>
      </c>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80"/>
      <c r="AF131" s="81"/>
      <c r="AG131" s="83" t="s">
        <v>9</v>
      </c>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80"/>
      <c r="BH131" s="11"/>
    </row>
    <row r="132" spans="1:60" ht="15.75" thickBot="1" x14ac:dyDescent="0.3">
      <c r="A132" s="84" t="s">
        <v>10</v>
      </c>
      <c r="B132" s="27" t="s">
        <v>5</v>
      </c>
      <c r="C132" s="27" t="s">
        <v>2</v>
      </c>
      <c r="D132" s="86" t="s">
        <v>3</v>
      </c>
      <c r="E132" s="87" t="s">
        <v>7</v>
      </c>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9"/>
      <c r="AE132" s="21" t="s">
        <v>1</v>
      </c>
      <c r="AF132" s="82"/>
      <c r="AG132" s="87" t="s">
        <v>7</v>
      </c>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9"/>
      <c r="BG132" s="21" t="s">
        <v>1</v>
      </c>
      <c r="BH132" s="11"/>
    </row>
    <row r="133" spans="1:60" x14ac:dyDescent="0.25">
      <c r="A133" s="85"/>
      <c r="B133" s="25"/>
      <c r="C133" s="25"/>
      <c r="D133" s="86"/>
      <c r="E133" s="90" t="s">
        <v>0</v>
      </c>
      <c r="F133" s="91"/>
      <c r="G133" s="91"/>
      <c r="H133" s="91"/>
      <c r="I133" s="91"/>
      <c r="J133" s="91"/>
      <c r="K133" s="91"/>
      <c r="L133" s="92"/>
      <c r="M133" s="20"/>
      <c r="N133" s="20"/>
      <c r="O133" s="20"/>
      <c r="P133" s="20"/>
      <c r="Q133" s="20"/>
      <c r="R133" s="20"/>
      <c r="S133" s="20"/>
      <c r="T133" s="20"/>
      <c r="U133" s="20"/>
      <c r="V133" s="20"/>
      <c r="W133" s="20"/>
      <c r="X133" s="20"/>
      <c r="Y133" s="20"/>
      <c r="Z133" s="93" t="s">
        <v>6</v>
      </c>
      <c r="AA133" s="94"/>
      <c r="AB133" s="94"/>
      <c r="AC133" s="94"/>
      <c r="AD133" s="95"/>
      <c r="AE133" s="22">
        <v>0</v>
      </c>
      <c r="AF133" s="82"/>
      <c r="AG133" s="90" t="s">
        <v>0</v>
      </c>
      <c r="AH133" s="91"/>
      <c r="AI133" s="91"/>
      <c r="AJ133" s="91"/>
      <c r="AK133" s="91"/>
      <c r="AL133" s="91"/>
      <c r="AM133" s="91"/>
      <c r="AN133" s="92"/>
      <c r="AO133" s="20"/>
      <c r="AP133" s="20"/>
      <c r="AQ133" s="20"/>
      <c r="AR133" s="20"/>
      <c r="AS133" s="20"/>
      <c r="AT133" s="20"/>
      <c r="AU133" s="20"/>
      <c r="AV133" s="20"/>
      <c r="AW133" s="20"/>
      <c r="AX133" s="20"/>
      <c r="AY133" s="20"/>
      <c r="AZ133" s="20"/>
      <c r="BA133" s="20"/>
      <c r="BB133" s="93" t="s">
        <v>6</v>
      </c>
      <c r="BC133" s="94"/>
      <c r="BD133" s="94"/>
      <c r="BE133" s="94"/>
      <c r="BF133" s="95"/>
      <c r="BG133" s="22">
        <v>0</v>
      </c>
      <c r="BH133" s="11"/>
    </row>
    <row r="134" spans="1:60" x14ac:dyDescent="0.25">
      <c r="A134" s="50"/>
      <c r="B134" s="4">
        <f t="shared" ref="B134" si="539">IF(COUNT(R134:AD134,AT134:BF134),(SUM(PRODUCT(AE134,$AE133,COUNTIF(R134:AD134,"&gt;=0")),PRODUCT($BG133,BG134,COUNTIF(AT134:BF134,"&gt;=0"))))/(SUM(PRODUCT($AE133,COUNTIF(R134:AD134,"&gt;=0")),PRODUCT($BG133,COUNTIF(AT134:BF134,"&gt;=0")))),0)</f>
        <v>0</v>
      </c>
      <c r="C134" s="10" t="str">
        <f t="shared" ref="C134:C136" si="540">IF(COUNT(R134:AD134,AT134:BF134),IF(B134&gt;=12.5,1,IF(B134&gt;=9.5,2,IF(B134&gt;=6.5,3,IF(B134&gt;=3.5,4,IF(B134&gt;=0.5,5,6))))),"-")</f>
        <v>-</v>
      </c>
      <c r="D134" s="51">
        <v>0</v>
      </c>
      <c r="E134" s="30"/>
      <c r="F134" s="31"/>
      <c r="G134" s="31"/>
      <c r="H134" s="31"/>
      <c r="I134" s="31"/>
      <c r="J134" s="31"/>
      <c r="K134" s="31"/>
      <c r="L134" s="32"/>
      <c r="M134" s="33" t="str">
        <f t="shared" ref="M134:M136" si="541">IF(Z134="","",IF(Z134&lt;0.5,6,IF(AND(Z134&gt;=0.5,Z134&lt;1.5),"5-",IF(AND(Z134&gt;=1.5,Z134&lt;2.5),5,IF(AND(Z134&gt;=2.5,Z134&lt;3.5),"5+",IF(AND(Z134&gt;=3.5,Z134&lt;4.5),"4-",IF(AND(Z134&gt;=4.5,Z134&lt;5.5),4,IF(AND(Z134&gt;=5.5,Z134&lt;6.5),"4+",IF(AND(Z134&gt;=6.5,Z134&lt;7.5),"3-",IF(AND(Z134&gt;=7.5,Z134&lt;8.5),3,IF(AND(Z134&gt;=8.5,Z134&lt;9.5),"3+",IF(AND(Z134&gt;=9.5,Z134&lt;10.5),"2-",IF(AND(Z134&gt;=10.5,Z134&lt;11.5),2,IF(AND(Z134&gt;=11.5,Z134&lt;12.5),"2+",IF(AND(Z134&gt;=12.5,Z134&lt;13.5),"1-",IF(AND(Z134&gt;=13.5,Z134&lt;14.5),1,IF(AND(Z134&gt;=14.5,Z134&lt;=15),"1+","")))))))))))))))))</f>
        <v/>
      </c>
      <c r="N134" s="34" t="str">
        <f t="shared" ref="N134:N136" si="542">IF(AA134="","",IF(AA134&lt;0.5,6,IF(AND(AA134&gt;=0.5,AA134&lt;1.5),"5-",IF(AND(AA134&gt;=1.5,AA134&lt;2.5),5,IF(AND(AA134&gt;=2.5,AA134&lt;3.5),"5+",IF(AND(AA134&gt;=3.5,AA134&lt;4.5),"4-",IF(AND(AA134&gt;=4.5,AA134&lt;5.5),4,IF(AND(AA134&gt;=5.5,AA134&lt;6.5),"4+",IF(AND(AA134&gt;=6.5,AA134&lt;7.5),"3-",IF(AND(AA134&gt;=7.5,AA134&lt;8.5),3,IF(AND(AA134&gt;=8.5,AA134&lt;9.5),"3+",IF(AND(AA134&gt;=9.5,AA134&lt;10.5),"2-",IF(AND(AA134&gt;=10.5,AA134&lt;11.5),2,IF(AND(AA134&gt;=11.5,AA134&lt;12.5),"2+",IF(AND(AA134&gt;=12.5,AA134&lt;13.5),"1-",IF(AND(AA134&gt;=13.5,AA134&lt;14.5),1,IF(AND(AA134&gt;=14.5,AA134&lt;=15),"1+","")))))))))))))))))</f>
        <v/>
      </c>
      <c r="O134" s="34" t="str">
        <f t="shared" ref="O134:O136" si="543">IF(AB134="","",IF(AB134&lt;0.5,6,IF(AND(AB134&gt;=0.5,AB134&lt;1.5),"5-",IF(AND(AB134&gt;=1.5,AB134&lt;2.5),5,IF(AND(AB134&gt;=2.5,AB134&lt;3.5),"5+",IF(AND(AB134&gt;=3.5,AB134&lt;4.5),"4-",IF(AND(AB134&gt;=4.5,AB134&lt;5.5),4,IF(AND(AB134&gt;=5.5,AB134&lt;6.5),"4+",IF(AND(AB134&gt;=6.5,AB134&lt;7.5),"3-",IF(AND(AB134&gt;=7.5,AB134&lt;8.5),3,IF(AND(AB134&gt;=8.5,AB134&lt;9.5),"3+",IF(AND(AB134&gt;=9.5,AB134&lt;10.5),"2-",IF(AND(AB134&gt;=10.5,AB134&lt;11.5),2,IF(AND(AB134&gt;=11.5,AB134&lt;12.5),"2+",IF(AND(AB134&gt;=12.5,AB134&lt;13.5),"1-",IF(AND(AB134&gt;=13.5,AB134&lt;14.5),1,IF(AND(AB134&gt;=14.5,AB134&lt;=15),"1+","")))))))))))))))))</f>
        <v/>
      </c>
      <c r="P134" s="34" t="str">
        <f t="shared" ref="P134:P136" si="544">IF(AC134="","",IF(AC134&lt;0.5,6,IF(AND(AC134&gt;=0.5,AC134&lt;1.5),"5-",IF(AND(AC134&gt;=1.5,AC134&lt;2.5),5,IF(AND(AC134&gt;=2.5,AC134&lt;3.5),"5+",IF(AND(AC134&gt;=3.5,AC134&lt;4.5),"4-",IF(AND(AC134&gt;=4.5,AC134&lt;5.5),4,IF(AND(AC134&gt;=5.5,AC134&lt;6.5),"4+",IF(AND(AC134&gt;=6.5,AC134&lt;7.5),"3-",IF(AND(AC134&gt;=7.5,AC134&lt;8.5),3,IF(AND(AC134&gt;=8.5,AC134&lt;9.5),"3+",IF(AND(AC134&gt;=9.5,AC134&lt;10.5),"2-",IF(AND(AC134&gt;=10.5,AC134&lt;11.5),2,IF(AND(AC134&gt;=11.5,AC134&lt;12.5),"2+",IF(AND(AC134&gt;=12.5,AC134&lt;13.5),"1-",IF(AND(AC134&gt;=13.5,AC134&lt;14.5),1,IF(AND(AC134&gt;=14.5,AC134&lt;=15),"1+","")))))))))))))))))</f>
        <v/>
      </c>
      <c r="Q134" s="34" t="str">
        <f t="shared" ref="Q134:Q136" si="545">IF(AD134="","",IF(AD134&lt;0.5,6,IF(AND(AD134&gt;=0.5,AD134&lt;1.5),"5-",IF(AND(AD134&gt;=1.5,AD134&lt;2.5),5,IF(AND(AD134&gt;=2.5,AD134&lt;3.5),"5+",IF(AND(AD134&gt;=3.5,AD134&lt;4.5),"4-",IF(AND(AD134&gt;=4.5,AD134&lt;5.5),4,IF(AND(AD134&gt;=5.5,AD134&lt;6.5),"4+",IF(AND(AD134&gt;=6.5,AD134&lt;7.5),"3-",IF(AND(AD134&gt;=7.5,AD134&lt;8.5),3,IF(AND(AD134&gt;=8.5,AD134&lt;9.5),"3+",IF(AND(AD134&gt;=9.5,AD134&lt;10.5),"2-",IF(AND(AD134&gt;=10.5,AD134&lt;11.5),2,IF(AND(AD134&gt;=11.5,AD134&lt;12.5),"2+",IF(AND(AD134&gt;=12.5,AD134&lt;13.5),"1-",IF(AND(AD134&gt;=13.5,AD134&lt;14.5),1,IF(AND(AD134&gt;=14.5,AD134&lt;=15),"1+","")))))))))))))))))</f>
        <v/>
      </c>
      <c r="R134" s="35" t="str">
        <f t="shared" ref="R134:R137" si="546">IF(E134="1+",15,IF(E134=1,14,IF(E134="1-",13,IF(E134="2+",12,IF(E134=2,11,IF(E134="2-",10,IF(E134="3+",9,IF(E134=3,8,IF(E134="3-",7,IF(E134="4+",6,IF(E134=4,5,IF(E134="4-",4,IF(E134="5+",3,IF(E134=5,2,IF(E134="5-",1,IF(E134=6,0,IF(E134&gt;6,"E",IF(E134&lt;0,"E",""))))))))))))))))))</f>
        <v/>
      </c>
      <c r="S134" s="35" t="str">
        <f t="shared" ref="S134:S137" si="547">IF(F134="1+",15,IF(F134=1,14,IF(F134="1-",13,IF(F134="2+",12,IF(F134=2,11,IF(F134="2-",10,IF(F134="3+",9,IF(F134=3,8,IF(F134="3-",7,IF(F134="4+",6,IF(F134=4,5,IF(F134="4-",4,IF(F134="5+",3,IF(F134=5,2,IF(F134="5-",1,IF(F134=6,0,IF(F134&gt;6,"E",IF(F134&lt;0,"E",""))))))))))))))))))</f>
        <v/>
      </c>
      <c r="T134" s="35" t="str">
        <f t="shared" ref="T134:T137" si="548">IF(G134="1+",15,IF(G134=1,14,IF(G134="1-",13,IF(G134="2+",12,IF(G134=2,11,IF(G134="2-",10,IF(G134="3+",9,IF(G134=3,8,IF(G134="3-",7,IF(G134="4+",6,IF(G134=4,5,IF(G134="4-",4,IF(G134="5+",3,IF(G134=5,2,IF(G134="5-",1,IF(G134=6,0,IF(G134&gt;6,"E",IF(G134&lt;0,"E",""))))))))))))))))))</f>
        <v/>
      </c>
      <c r="U134" s="35" t="str">
        <f t="shared" ref="U134:U137" si="549">IF(H134="1+",15,IF(H134=1,14,IF(H134="1-",13,IF(H134="2+",12,IF(H134=2,11,IF(H134="2-",10,IF(H134="3+",9,IF(H134=3,8,IF(H134="3-",7,IF(H134="4+",6,IF(H134=4,5,IF(H134="4-",4,IF(H134="5+",3,IF(H134=5,2,IF(H134="5-",1,IF(H134=6,0,IF(H134&gt;6,"E",IF(H134&lt;0,"E",""))))))))))))))))))</f>
        <v/>
      </c>
      <c r="V134" s="35" t="str">
        <f t="shared" ref="V134:V137" si="550">IF(I134="1+",15,IF(I134=1,14,IF(I134="1-",13,IF(I134="2+",12,IF(I134=2,11,IF(I134="2-",10,IF(I134="3+",9,IF(I134=3,8,IF(I134="3-",7,IF(I134="4+",6,IF(I134=4,5,IF(I134="4-",4,IF(I134="5+",3,IF(I134=5,2,IF(I134="5-",1,IF(I134=6,0,IF(I134&gt;6,"E",IF(I134&lt;0,"E",""))))))))))))))))))</f>
        <v/>
      </c>
      <c r="W134" s="35" t="str">
        <f t="shared" ref="W134:W137" si="551">IF(J134="1+",15,IF(J134=1,14,IF(J134="1-",13,IF(J134="2+",12,IF(J134=2,11,IF(J134="2-",10,IF(J134="3+",9,IF(J134=3,8,IF(J134="3-",7,IF(J134="4+",6,IF(J134=4,5,IF(J134="4-",4,IF(J134="5+",3,IF(J134=5,2,IF(J134="5-",1,IF(J134=6,0,IF(J134&gt;6,"E",IF(J134&lt;0,"E",""))))))))))))))))))</f>
        <v/>
      </c>
      <c r="X134" s="35" t="str">
        <f t="shared" ref="X134:X137" si="552">IF(K134="1+",15,IF(K134=1,14,IF(K134="1-",13,IF(K134="2+",12,IF(K134=2,11,IF(K134="2-",10,IF(K134="3+",9,IF(K134=3,8,IF(K134="3-",7,IF(K134="4+",6,IF(K134=4,5,IF(K134="4-",4,IF(K134="5+",3,IF(K134=5,2,IF(K134="5-",1,IF(K134=6,0,IF(K134&gt;6,"E",IF(K134&lt;0,"E",""))))))))))))))))))</f>
        <v/>
      </c>
      <c r="Y134" s="36" t="str">
        <f t="shared" ref="Y134:Y137" si="553">IF(L134="1+",15,IF(L134=1,14,IF(L134="1-",13,IF(L134="2+",12,IF(L134=2,11,IF(L134="2-",10,IF(L134="3+",9,IF(L134=3,8,IF(L134="3-",7,IF(L134="4+",6,IF(L134=4,5,IF(L134="4-",4,IF(L134="5+",3,IF(L134=5,2,IF(L134="5-",1,IF(L134=6,0,IF(L134&gt;6,"E",IF(L134&lt;0,"E",""))))))))))))))))))</f>
        <v/>
      </c>
      <c r="Z134" s="37"/>
      <c r="AA134" s="38"/>
      <c r="AB134" s="38"/>
      <c r="AC134" s="38"/>
      <c r="AD134" s="39"/>
      <c r="AE134" s="23">
        <f t="shared" ref="AE134:AE136" si="554">IF(COUNT(R134:AD134),AVERAGE(R134:AD134),0)</f>
        <v>0</v>
      </c>
      <c r="AF134" s="82"/>
      <c r="AG134" s="30"/>
      <c r="AH134" s="31"/>
      <c r="AI134" s="31"/>
      <c r="AJ134" s="31"/>
      <c r="AK134" s="31"/>
      <c r="AL134" s="31"/>
      <c r="AM134" s="31"/>
      <c r="AN134" s="32"/>
      <c r="AO134" s="33" t="str">
        <f t="shared" ref="AO134:AO136" si="555">IF(BB134="","",IF(BB134&lt;0.5,6,IF(AND(BB134&gt;=0.5,BB134&lt;1.5),"5-",IF(AND(BB134&gt;=1.5,BB134&lt;2.5),5,IF(AND(BB134&gt;=2.5,BB134&lt;3.5),"5+",IF(AND(BB134&gt;=3.5,BB134&lt;4.5),"4-",IF(AND(BB134&gt;=4.5,BB134&lt;5.5),4,IF(AND(BB134&gt;=5.5,BB134&lt;6.5),"4+",IF(AND(BB134&gt;=6.5,BB134&lt;7.5),"3-",IF(AND(BB134&gt;=7.5,BB134&lt;8.5),3,IF(AND(BB134&gt;=8.5,BB134&lt;9.5),"3+",IF(AND(BB134&gt;=9.5,BB134&lt;10.5),"2-",IF(AND(BB134&gt;=10.5,BB134&lt;11.5),2,IF(AND(BB134&gt;=11.5,BB134&lt;12.5),"2+",IF(AND(BB134&gt;=12.5,BB134&lt;13.5),"1-",IF(AND(BB134&gt;=13.5,BB134&lt;14.5),1,IF(AND(BB134&gt;=14.5,BB134&lt;=15),"1+","")))))))))))))))))</f>
        <v/>
      </c>
      <c r="AP134" s="34" t="str">
        <f t="shared" ref="AP134:AP136" si="556">IF(BC134="","",IF(BC134&lt;0.5,6,IF(AND(BC134&gt;=0.5,BC134&lt;1.5),"5-",IF(AND(BC134&gt;=1.5,BC134&lt;2.5),5,IF(AND(BC134&gt;=2.5,BC134&lt;3.5),"5+",IF(AND(BC134&gt;=3.5,BC134&lt;4.5),"4-",IF(AND(BC134&gt;=4.5,BC134&lt;5.5),4,IF(AND(BC134&gt;=5.5,BC134&lt;6.5),"4+",IF(AND(BC134&gt;=6.5,BC134&lt;7.5),"3-",IF(AND(BC134&gt;=7.5,BC134&lt;8.5),3,IF(AND(BC134&gt;=8.5,BC134&lt;9.5),"3+",IF(AND(BC134&gt;=9.5,BC134&lt;10.5),"2-",IF(AND(BC134&gt;=10.5,BC134&lt;11.5),2,IF(AND(BC134&gt;=11.5,BC134&lt;12.5),"2+",IF(AND(BC134&gt;=12.5,BC134&lt;13.5),"1-",IF(AND(BC134&gt;=13.5,BC134&lt;14.5),1,IF(AND(BC134&gt;=14.5,BC134&lt;=15),"1+","")))))))))))))))))</f>
        <v/>
      </c>
      <c r="AQ134" s="34" t="str">
        <f t="shared" ref="AQ134:AQ136" si="557">IF(BD134="","",IF(BD134&lt;0.5,6,IF(AND(BD134&gt;=0.5,BD134&lt;1.5),"5-",IF(AND(BD134&gt;=1.5,BD134&lt;2.5),5,IF(AND(BD134&gt;=2.5,BD134&lt;3.5),"5+",IF(AND(BD134&gt;=3.5,BD134&lt;4.5),"4-",IF(AND(BD134&gt;=4.5,BD134&lt;5.5),4,IF(AND(BD134&gt;=5.5,BD134&lt;6.5),"4+",IF(AND(BD134&gt;=6.5,BD134&lt;7.5),"3-",IF(AND(BD134&gt;=7.5,BD134&lt;8.5),3,IF(AND(BD134&gt;=8.5,BD134&lt;9.5),"3+",IF(AND(BD134&gt;=9.5,BD134&lt;10.5),"2-",IF(AND(BD134&gt;=10.5,BD134&lt;11.5),2,IF(AND(BD134&gt;=11.5,BD134&lt;12.5),"2+",IF(AND(BD134&gt;=12.5,BD134&lt;13.5),"1-",IF(AND(BD134&gt;=13.5,BD134&lt;14.5),1,IF(AND(BD134&gt;=14.5,BD134&lt;=15),"1+","")))))))))))))))))</f>
        <v/>
      </c>
      <c r="AR134" s="34" t="str">
        <f t="shared" ref="AR134:AR136" si="558">IF(BE134="","",IF(BE134&lt;0.5,6,IF(AND(BE134&gt;=0.5,BE134&lt;1.5),"5-",IF(AND(BE134&gt;=1.5,BE134&lt;2.5),5,IF(AND(BE134&gt;=2.5,BE134&lt;3.5),"5+",IF(AND(BE134&gt;=3.5,BE134&lt;4.5),"4-",IF(AND(BE134&gt;=4.5,BE134&lt;5.5),4,IF(AND(BE134&gt;=5.5,BE134&lt;6.5),"4+",IF(AND(BE134&gt;=6.5,BE134&lt;7.5),"3-",IF(AND(BE134&gt;=7.5,BE134&lt;8.5),3,IF(AND(BE134&gt;=8.5,BE134&lt;9.5),"3+",IF(AND(BE134&gt;=9.5,BE134&lt;10.5),"2-",IF(AND(BE134&gt;=10.5,BE134&lt;11.5),2,IF(AND(BE134&gt;=11.5,BE134&lt;12.5),"2+",IF(AND(BE134&gt;=12.5,BE134&lt;13.5),"1-",IF(AND(BE134&gt;=13.5,BE134&lt;14.5),1,IF(AND(BE134&gt;=14.5,BE134&lt;=15),"1+","")))))))))))))))))</f>
        <v/>
      </c>
      <c r="AS134" s="34" t="str">
        <f t="shared" ref="AS134:AS136" si="559">IF(BF134="","",IF(BF134&lt;0.5,6,IF(AND(BF134&gt;=0.5,BF134&lt;1.5),"5-",IF(AND(BF134&gt;=1.5,BF134&lt;2.5),5,IF(AND(BF134&gt;=2.5,BF134&lt;3.5),"5+",IF(AND(BF134&gt;=3.5,BF134&lt;4.5),"4-",IF(AND(BF134&gt;=4.5,BF134&lt;5.5),4,IF(AND(BF134&gt;=5.5,BF134&lt;6.5),"4+",IF(AND(BF134&gt;=6.5,BF134&lt;7.5),"3-",IF(AND(BF134&gt;=7.5,BF134&lt;8.5),3,IF(AND(BF134&gt;=8.5,BF134&lt;9.5),"3+",IF(AND(BF134&gt;=9.5,BF134&lt;10.5),"2-",IF(AND(BF134&gt;=10.5,BF134&lt;11.5),2,IF(AND(BF134&gt;=11.5,BF134&lt;12.5),"2+",IF(AND(BF134&gt;=12.5,BF134&lt;13.5),"1-",IF(AND(BF134&gt;=13.5,BF134&lt;14.5),1,IF(AND(BF134&gt;=14.5,BF134&lt;=15),"1+","")))))))))))))))))</f>
        <v/>
      </c>
      <c r="AT134" s="35" t="str">
        <f t="shared" ref="AT134:AT136" si="560">IF(AG134="1+",15,IF(AG134=1,14,IF(AG134="1-",13,IF(AG134="2+",12,IF(AG134=2,11,IF(AG134="2-",10,IF(AG134="3+",9,IF(AG134=3,8,IF(AG134="3-",7,IF(AG134="4+",6,IF(AG134=4,5,IF(AG134="4-",4,IF(AG134="5+",3,IF(AG134=5,2,IF(AG134="5-",1,IF(AG134=6,0,""))))))))))))))))</f>
        <v/>
      </c>
      <c r="AU134" s="35" t="str">
        <f t="shared" ref="AU134:AU136" si="561">IF(AH134="1+",15,IF(AH134=1,14,IF(AH134="1-",13,IF(AH134="2+",12,IF(AH134=2,11,IF(AH134="2-",10,IF(AH134="3+",9,IF(AH134=3,8,IF(AH134="3-",7,IF(AH134="4+",6,IF(AH134=4,5,IF(AH134="4-",4,IF(AH134="5+",3,IF(AH134=5,2,IF(AH134="5-",1,IF(AH134=6,0,""))))))))))))))))</f>
        <v/>
      </c>
      <c r="AV134" s="35" t="str">
        <f t="shared" ref="AV134:AV136" si="562">IF(AI134="1+",15,IF(AI134=1,14,IF(AI134="1-",13,IF(AI134="2+",12,IF(AI134=2,11,IF(AI134="2-",10,IF(AI134="3+",9,IF(AI134=3,8,IF(AI134="3-",7,IF(AI134="4+",6,IF(AI134=4,5,IF(AI134="4-",4,IF(AI134="5+",3,IF(AI134=5,2,IF(AI134="5-",1,IF(AI134=6,0,""))))))))))))))))</f>
        <v/>
      </c>
      <c r="AW134" s="35" t="str">
        <f t="shared" ref="AW134:AW136" si="563">IF(AJ134="1+",15,IF(AJ134=1,14,IF(AJ134="1-",13,IF(AJ134="2+",12,IF(AJ134=2,11,IF(AJ134="2-",10,IF(AJ134="3+",9,IF(AJ134=3,8,IF(AJ134="3-",7,IF(AJ134="4+",6,IF(AJ134=4,5,IF(AJ134="4-",4,IF(AJ134="5+",3,IF(AJ134=5,2,IF(AJ134="5-",1,IF(AJ134=6,0,""))))))))))))))))</f>
        <v/>
      </c>
      <c r="AX134" s="35" t="str">
        <f t="shared" ref="AX134:AX136" si="564">IF(AK134="1+",15,IF(AK134=1,14,IF(AK134="1-",13,IF(AK134="2+",12,IF(AK134=2,11,IF(AK134="2-",10,IF(AK134="3+",9,IF(AK134=3,8,IF(AK134="3-",7,IF(AK134="4+",6,IF(AK134=4,5,IF(AK134="4-",4,IF(AK134="5+",3,IF(AK134=5,2,IF(AK134="5-",1,IF(AK134=6,0,""))))))))))))))))</f>
        <v/>
      </c>
      <c r="AY134" s="35" t="str">
        <f t="shared" ref="AY134:AY136" si="565">IF(AL134="1+",15,IF(AL134=1,14,IF(AL134="1-",13,IF(AL134="2+",12,IF(AL134=2,11,IF(AL134="2-",10,IF(AL134="3+",9,IF(AL134=3,8,IF(AL134="3-",7,IF(AL134="4+",6,IF(AL134=4,5,IF(AL134="4-",4,IF(AL134="5+",3,IF(AL134=5,2,IF(AL134="5-",1,IF(AL134=6,0,""))))))))))))))))</f>
        <v/>
      </c>
      <c r="AZ134" s="35" t="str">
        <f t="shared" ref="AZ134:AZ136" si="566">IF(AM134="1+",15,IF(AM134=1,14,IF(AM134="1-",13,IF(AM134="2+",12,IF(AM134=2,11,IF(AM134="2-",10,IF(AM134="3+",9,IF(AM134=3,8,IF(AM134="3-",7,IF(AM134="4+",6,IF(AM134=4,5,IF(AM134="4-",4,IF(AM134="5+",3,IF(AM134=5,2,IF(AM134="5-",1,IF(AM134=6,0,""))))))))))))))))</f>
        <v/>
      </c>
      <c r="BA134" s="36" t="str">
        <f t="shared" ref="BA134:BA136" si="567">IF(AN134="1+",15,IF(AN134=1,14,IF(AN134="1-",13,IF(AN134="2+",12,IF(AN134=2,11,IF(AN134="2-",10,IF(AN134="3+",9,IF(AN134=3,8,IF(AN134="3-",7,IF(AN134="4+",6,IF(AN134=4,5,IF(AN134="4-",4,IF(AN134="5+",3,IF(AN134=5,2,IF(AN134="5-",1,IF(AN134=6,0,""))))))))))))))))</f>
        <v/>
      </c>
      <c r="BB134" s="37"/>
      <c r="BC134" s="38"/>
      <c r="BD134" s="38"/>
      <c r="BE134" s="38"/>
      <c r="BF134" s="39"/>
      <c r="BG134" s="23">
        <f t="shared" ref="BG134:BG136" si="568">IF(COUNT(AT134:BF134),AVERAGE(AT134:BF134),0)</f>
        <v>0</v>
      </c>
      <c r="BH134" s="11"/>
    </row>
    <row r="135" spans="1:60" x14ac:dyDescent="0.25">
      <c r="A135" s="50"/>
      <c r="B135" s="4">
        <f t="shared" ref="B135" si="569">IF(COUNT(R135:AD135,AT135:BF135),(SUM(PRODUCT(AE135,$AE133,COUNTIF(R135:AD135,"&gt;=0")),PRODUCT($BG133,BG135,COUNTIF(AT135:BF135,"&gt;=0"))))/(SUM(PRODUCT($AE133,COUNTIF(R135:AD135,"&gt;=0")),PRODUCT($BG133,COUNTIF(AT135:BF135,"&gt;=0")))),0)</f>
        <v>0</v>
      </c>
      <c r="C135" s="10" t="str">
        <f t="shared" si="540"/>
        <v>-</v>
      </c>
      <c r="D135" s="51">
        <v>0</v>
      </c>
      <c r="E135" s="30"/>
      <c r="F135" s="31"/>
      <c r="G135" s="31"/>
      <c r="H135" s="31"/>
      <c r="I135" s="31"/>
      <c r="J135" s="31"/>
      <c r="K135" s="31"/>
      <c r="L135" s="32"/>
      <c r="M135" s="33" t="str">
        <f t="shared" si="541"/>
        <v/>
      </c>
      <c r="N135" s="34" t="str">
        <f t="shared" si="542"/>
        <v/>
      </c>
      <c r="O135" s="34" t="str">
        <f t="shared" si="543"/>
        <v/>
      </c>
      <c r="P135" s="34" t="str">
        <f t="shared" si="544"/>
        <v/>
      </c>
      <c r="Q135" s="34" t="str">
        <f t="shared" si="545"/>
        <v/>
      </c>
      <c r="R135" s="35" t="str">
        <f t="shared" si="546"/>
        <v/>
      </c>
      <c r="S135" s="35" t="str">
        <f t="shared" si="547"/>
        <v/>
      </c>
      <c r="T135" s="35" t="str">
        <f t="shared" si="548"/>
        <v/>
      </c>
      <c r="U135" s="35" t="str">
        <f t="shared" si="549"/>
        <v/>
      </c>
      <c r="V135" s="35" t="str">
        <f t="shared" si="550"/>
        <v/>
      </c>
      <c r="W135" s="35" t="str">
        <f t="shared" si="551"/>
        <v/>
      </c>
      <c r="X135" s="35" t="str">
        <f t="shared" si="552"/>
        <v/>
      </c>
      <c r="Y135" s="36" t="str">
        <f t="shared" si="553"/>
        <v/>
      </c>
      <c r="Z135" s="37"/>
      <c r="AA135" s="38"/>
      <c r="AB135" s="38"/>
      <c r="AC135" s="38"/>
      <c r="AD135" s="39"/>
      <c r="AE135" s="23">
        <f t="shared" si="554"/>
        <v>0</v>
      </c>
      <c r="AF135" s="82"/>
      <c r="AG135" s="30"/>
      <c r="AH135" s="31"/>
      <c r="AI135" s="31"/>
      <c r="AJ135" s="31"/>
      <c r="AK135" s="31"/>
      <c r="AL135" s="31"/>
      <c r="AM135" s="31"/>
      <c r="AN135" s="32"/>
      <c r="AO135" s="33" t="str">
        <f t="shared" si="555"/>
        <v/>
      </c>
      <c r="AP135" s="34" t="str">
        <f t="shared" si="556"/>
        <v/>
      </c>
      <c r="AQ135" s="34" t="str">
        <f t="shared" si="557"/>
        <v/>
      </c>
      <c r="AR135" s="34" t="str">
        <f t="shared" si="558"/>
        <v/>
      </c>
      <c r="AS135" s="34" t="str">
        <f t="shared" si="559"/>
        <v/>
      </c>
      <c r="AT135" s="35" t="str">
        <f t="shared" si="560"/>
        <v/>
      </c>
      <c r="AU135" s="35" t="str">
        <f t="shared" si="561"/>
        <v/>
      </c>
      <c r="AV135" s="35" t="str">
        <f t="shared" si="562"/>
        <v/>
      </c>
      <c r="AW135" s="35" t="str">
        <f t="shared" si="563"/>
        <v/>
      </c>
      <c r="AX135" s="35" t="str">
        <f t="shared" si="564"/>
        <v/>
      </c>
      <c r="AY135" s="35" t="str">
        <f t="shared" si="565"/>
        <v/>
      </c>
      <c r="AZ135" s="35" t="str">
        <f t="shared" si="566"/>
        <v/>
      </c>
      <c r="BA135" s="36" t="str">
        <f t="shared" si="567"/>
        <v/>
      </c>
      <c r="BB135" s="37"/>
      <c r="BC135" s="38"/>
      <c r="BD135" s="38"/>
      <c r="BE135" s="38"/>
      <c r="BF135" s="39"/>
      <c r="BG135" s="23">
        <f t="shared" si="568"/>
        <v>0</v>
      </c>
      <c r="BH135" s="11"/>
    </row>
    <row r="136" spans="1:60" ht="15.75" thickBot="1" x14ac:dyDescent="0.3">
      <c r="A136" s="50"/>
      <c r="B136" s="4">
        <f t="shared" ref="B136" si="570">IF(COUNT(R136:AD136,AT136:BF136),(SUM(PRODUCT(AE136,$AE133,COUNTIF(R136:AD136,"&gt;=0")),PRODUCT($BG133,BG136,COUNTIF(AT136:BF136,"&gt;=0"))))/(SUM(PRODUCT($AE133,COUNTIF(R136:AD136,"&gt;=0")),PRODUCT($BG133,COUNTIF(AT136:BF136,"&gt;=0")))),0)</f>
        <v>0</v>
      </c>
      <c r="C136" s="10" t="str">
        <f t="shared" si="540"/>
        <v>-</v>
      </c>
      <c r="D136" s="51">
        <v>0</v>
      </c>
      <c r="E136" s="40"/>
      <c r="F136" s="41"/>
      <c r="G136" s="41"/>
      <c r="H136" s="41"/>
      <c r="I136" s="41"/>
      <c r="J136" s="41"/>
      <c r="K136" s="41"/>
      <c r="L136" s="42"/>
      <c r="M136" s="43" t="str">
        <f t="shared" si="541"/>
        <v/>
      </c>
      <c r="N136" s="44" t="str">
        <f t="shared" si="542"/>
        <v/>
      </c>
      <c r="O136" s="44" t="str">
        <f t="shared" si="543"/>
        <v/>
      </c>
      <c r="P136" s="44" t="str">
        <f t="shared" si="544"/>
        <v/>
      </c>
      <c r="Q136" s="44" t="str">
        <f t="shared" si="545"/>
        <v/>
      </c>
      <c r="R136" s="45" t="str">
        <f t="shared" si="546"/>
        <v/>
      </c>
      <c r="S136" s="45" t="str">
        <f t="shared" si="547"/>
        <v/>
      </c>
      <c r="T136" s="45" t="str">
        <f t="shared" si="548"/>
        <v/>
      </c>
      <c r="U136" s="45" t="str">
        <f t="shared" si="549"/>
        <v/>
      </c>
      <c r="V136" s="45" t="str">
        <f t="shared" si="550"/>
        <v/>
      </c>
      <c r="W136" s="45" t="str">
        <f t="shared" si="551"/>
        <v/>
      </c>
      <c r="X136" s="45" t="str">
        <f t="shared" si="552"/>
        <v/>
      </c>
      <c r="Y136" s="46" t="str">
        <f t="shared" si="553"/>
        <v/>
      </c>
      <c r="Z136" s="47"/>
      <c r="AA136" s="48"/>
      <c r="AB136" s="48"/>
      <c r="AC136" s="48"/>
      <c r="AD136" s="49"/>
      <c r="AE136" s="24">
        <f t="shared" si="554"/>
        <v>0</v>
      </c>
      <c r="AF136" s="82"/>
      <c r="AG136" s="40"/>
      <c r="AH136" s="41"/>
      <c r="AI136" s="41"/>
      <c r="AJ136" s="41"/>
      <c r="AK136" s="41"/>
      <c r="AL136" s="41"/>
      <c r="AM136" s="41"/>
      <c r="AN136" s="42"/>
      <c r="AO136" s="43" t="str">
        <f t="shared" si="555"/>
        <v/>
      </c>
      <c r="AP136" s="44" t="str">
        <f t="shared" si="556"/>
        <v/>
      </c>
      <c r="AQ136" s="44" t="str">
        <f t="shared" si="557"/>
        <v/>
      </c>
      <c r="AR136" s="44" t="str">
        <f t="shared" si="558"/>
        <v/>
      </c>
      <c r="AS136" s="44" t="str">
        <f t="shared" si="559"/>
        <v/>
      </c>
      <c r="AT136" s="45" t="str">
        <f t="shared" si="560"/>
        <v/>
      </c>
      <c r="AU136" s="45" t="str">
        <f t="shared" si="561"/>
        <v/>
      </c>
      <c r="AV136" s="45" t="str">
        <f t="shared" si="562"/>
        <v/>
      </c>
      <c r="AW136" s="45" t="str">
        <f t="shared" si="563"/>
        <v/>
      </c>
      <c r="AX136" s="45" t="str">
        <f t="shared" si="564"/>
        <v/>
      </c>
      <c r="AY136" s="45" t="str">
        <f t="shared" si="565"/>
        <v/>
      </c>
      <c r="AZ136" s="45" t="str">
        <f t="shared" si="566"/>
        <v/>
      </c>
      <c r="BA136" s="46" t="str">
        <f t="shared" si="567"/>
        <v/>
      </c>
      <c r="BB136" s="47"/>
      <c r="BC136" s="48"/>
      <c r="BD136" s="48"/>
      <c r="BE136" s="48"/>
      <c r="BF136" s="49"/>
      <c r="BG136" s="24">
        <f t="shared" si="568"/>
        <v>0</v>
      </c>
      <c r="BH136" s="11"/>
    </row>
    <row r="137" spans="1:60" ht="19.5" thickBot="1" x14ac:dyDescent="0.35">
      <c r="A137" s="62" t="s">
        <v>12</v>
      </c>
      <c r="B137" s="52" t="str">
        <f t="shared" ref="B137" si="571">IF(COUNT(R134:AD136,AT134:BF136),(SUM(PRODUCT(AE134,D134,COUNT(R134:AD134),$AE133),PRODUCT(AE135,D135,COUNT(R135:AD135),$AE133),PRODUCT(AE136,D136,COUNT(R136:AD136),$AE133),PRODUCT(BG134,$BG133,D134,COUNT(AT134:BF134)),PRODUCT(BG135,$BG133,D135,COUNT(AT135:BF135)),PRODUCT(BG136,$BG133,D136,COUNT(AT136:BF136)))/(SUM(PRODUCT(D134,COUNT(R134:AD134),$AE133),PRODUCT(D135,COUNT(R135:AD135),$AE133),PRODUCT(D136,COUNT(R136:AD136),$AE133),PRODUCT($BG133,D134,COUNT(AT134:BF134)),PRODUCT($BG133,D135,COUNT(AT135:BF135)),PRODUCT($BG133,D136,COUNT(AT136:BF136))))),"-")</f>
        <v>-</v>
      </c>
      <c r="C137" s="53" t="str">
        <f t="shared" ref="C137" si="572">IF(COUNT(R134:AD136,AT134:BF136),IF(B137&gt;=12.5,1,IF(B137&gt;=9.5,2,IF(B137&gt;=6.5,3,IF(B137&gt;=3.5,4,IF(B137&gt;=0.5,5,6))))),"-")</f>
        <v>-</v>
      </c>
      <c r="D137" s="54"/>
      <c r="E137" s="55"/>
      <c r="F137" s="55"/>
      <c r="G137" s="55"/>
      <c r="H137" s="55"/>
      <c r="I137" s="55"/>
      <c r="J137" s="55"/>
      <c r="K137" s="55"/>
      <c r="L137" s="55"/>
      <c r="M137" s="55"/>
      <c r="N137" s="55"/>
      <c r="O137" s="55"/>
      <c r="P137" s="55"/>
      <c r="Q137" s="55"/>
      <c r="R137" s="56" t="str">
        <f t="shared" si="546"/>
        <v/>
      </c>
      <c r="S137" s="56" t="str">
        <f t="shared" si="547"/>
        <v/>
      </c>
      <c r="T137" s="56" t="str">
        <f t="shared" si="548"/>
        <v/>
      </c>
      <c r="U137" s="56" t="str">
        <f t="shared" si="549"/>
        <v/>
      </c>
      <c r="V137" s="56" t="str">
        <f t="shared" si="550"/>
        <v/>
      </c>
      <c r="W137" s="56" t="str">
        <f t="shared" si="551"/>
        <v/>
      </c>
      <c r="X137" s="56" t="str">
        <f t="shared" si="552"/>
        <v/>
      </c>
      <c r="Y137" s="56" t="str">
        <f t="shared" si="553"/>
        <v/>
      </c>
      <c r="Z137" s="56"/>
      <c r="AA137" s="56"/>
      <c r="AB137" s="56"/>
      <c r="AC137" s="57"/>
      <c r="AD137" s="56"/>
      <c r="AE137" s="58"/>
      <c r="AF137" s="59"/>
      <c r="AG137" s="56"/>
      <c r="AH137" s="56"/>
      <c r="AI137" s="56"/>
      <c r="AJ137" s="56"/>
      <c r="AK137" s="56"/>
      <c r="AL137" s="56"/>
      <c r="AM137" s="56"/>
      <c r="AN137" s="56"/>
      <c r="AO137" s="60"/>
      <c r="AP137" s="60"/>
      <c r="AQ137" s="60"/>
      <c r="AR137" s="60"/>
      <c r="AS137" s="60"/>
      <c r="AT137" s="56"/>
      <c r="AU137" s="56"/>
      <c r="AV137" s="56"/>
      <c r="AW137" s="56"/>
      <c r="AX137" s="56"/>
      <c r="AY137" s="56"/>
      <c r="AZ137" s="56"/>
      <c r="BA137" s="56"/>
      <c r="BB137" s="56"/>
      <c r="BC137" s="56"/>
      <c r="BD137" s="56"/>
      <c r="BE137" s="56"/>
      <c r="BF137" s="56"/>
      <c r="BG137" s="61"/>
      <c r="BH137" s="11"/>
    </row>
    <row r="138" spans="1:60" ht="15.75" thickBot="1" x14ac:dyDescent="0.3">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11"/>
    </row>
    <row r="139" spans="1:60" ht="15.75" thickBot="1" x14ac:dyDescent="0.3">
      <c r="A139" s="63" t="s">
        <v>30</v>
      </c>
      <c r="B139" s="76" t="s">
        <v>11</v>
      </c>
      <c r="C139" s="77"/>
      <c r="D139" s="78"/>
      <c r="E139" s="79" t="s">
        <v>8</v>
      </c>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80"/>
      <c r="AF139" s="81"/>
      <c r="AG139" s="83" t="s">
        <v>9</v>
      </c>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80"/>
      <c r="BH139" s="11"/>
    </row>
    <row r="140" spans="1:60" ht="15.75" thickBot="1" x14ac:dyDescent="0.3">
      <c r="A140" s="84" t="s">
        <v>10</v>
      </c>
      <c r="B140" s="27" t="s">
        <v>5</v>
      </c>
      <c r="C140" s="27" t="s">
        <v>2</v>
      </c>
      <c r="D140" s="86" t="s">
        <v>3</v>
      </c>
      <c r="E140" s="87" t="s">
        <v>7</v>
      </c>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9"/>
      <c r="AE140" s="21" t="s">
        <v>1</v>
      </c>
      <c r="AF140" s="82"/>
      <c r="AG140" s="87" t="s">
        <v>7</v>
      </c>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9"/>
      <c r="BG140" s="21" t="s">
        <v>1</v>
      </c>
      <c r="BH140" s="11"/>
    </row>
    <row r="141" spans="1:60" x14ac:dyDescent="0.25">
      <c r="A141" s="85"/>
      <c r="B141" s="25"/>
      <c r="C141" s="25"/>
      <c r="D141" s="86"/>
      <c r="E141" s="90" t="s">
        <v>0</v>
      </c>
      <c r="F141" s="91"/>
      <c r="G141" s="91"/>
      <c r="H141" s="91"/>
      <c r="I141" s="91"/>
      <c r="J141" s="91"/>
      <c r="K141" s="91"/>
      <c r="L141" s="92"/>
      <c r="M141" s="20"/>
      <c r="N141" s="20"/>
      <c r="O141" s="20"/>
      <c r="P141" s="20"/>
      <c r="Q141" s="20"/>
      <c r="R141" s="20"/>
      <c r="S141" s="20"/>
      <c r="T141" s="20"/>
      <c r="U141" s="20"/>
      <c r="V141" s="20"/>
      <c r="W141" s="20"/>
      <c r="X141" s="20"/>
      <c r="Y141" s="20"/>
      <c r="Z141" s="93" t="s">
        <v>6</v>
      </c>
      <c r="AA141" s="94"/>
      <c r="AB141" s="94"/>
      <c r="AC141" s="94"/>
      <c r="AD141" s="95"/>
      <c r="AE141" s="22">
        <v>0</v>
      </c>
      <c r="AF141" s="82"/>
      <c r="AG141" s="90" t="s">
        <v>0</v>
      </c>
      <c r="AH141" s="91"/>
      <c r="AI141" s="91"/>
      <c r="AJ141" s="91"/>
      <c r="AK141" s="91"/>
      <c r="AL141" s="91"/>
      <c r="AM141" s="91"/>
      <c r="AN141" s="92"/>
      <c r="AO141" s="20"/>
      <c r="AP141" s="20"/>
      <c r="AQ141" s="20"/>
      <c r="AR141" s="20"/>
      <c r="AS141" s="20"/>
      <c r="AT141" s="20"/>
      <c r="AU141" s="20"/>
      <c r="AV141" s="20"/>
      <c r="AW141" s="20"/>
      <c r="AX141" s="20"/>
      <c r="AY141" s="20"/>
      <c r="AZ141" s="20"/>
      <c r="BA141" s="20"/>
      <c r="BB141" s="93" t="s">
        <v>6</v>
      </c>
      <c r="BC141" s="94"/>
      <c r="BD141" s="94"/>
      <c r="BE141" s="94"/>
      <c r="BF141" s="95"/>
      <c r="BG141" s="22">
        <v>0</v>
      </c>
      <c r="BH141" s="11"/>
    </row>
    <row r="142" spans="1:60" x14ac:dyDescent="0.25">
      <c r="A142" s="50"/>
      <c r="B142" s="4">
        <f t="shared" ref="B142" si="573">IF(COUNT(R142:AD142,AT142:BF142),(SUM(PRODUCT(AE142,$AE141,COUNTIF(R142:AD142,"&gt;=0")),PRODUCT($BG141,BG142,COUNTIF(AT142:BF142,"&gt;=0"))))/(SUM(PRODUCT($AE141,COUNTIF(R142:AD142,"&gt;=0")),PRODUCT($BG141,COUNTIF(AT142:BF142,"&gt;=0")))),0)</f>
        <v>0</v>
      </c>
      <c r="C142" s="10" t="str">
        <f t="shared" ref="C142:C144" si="574">IF(COUNT(R142:AD142,AT142:BF142),IF(B142&gt;=12.5,1,IF(B142&gt;=9.5,2,IF(B142&gt;=6.5,3,IF(B142&gt;=3.5,4,IF(B142&gt;=0.5,5,6))))),"-")</f>
        <v>-</v>
      </c>
      <c r="D142" s="51">
        <v>0</v>
      </c>
      <c r="E142" s="30"/>
      <c r="F142" s="31"/>
      <c r="G142" s="31"/>
      <c r="H142" s="31"/>
      <c r="I142" s="31"/>
      <c r="J142" s="31"/>
      <c r="K142" s="31"/>
      <c r="L142" s="32"/>
      <c r="M142" s="33" t="str">
        <f t="shared" ref="M142:M144" si="575">IF(Z142="","",IF(Z142&lt;0.5,6,IF(AND(Z142&gt;=0.5,Z142&lt;1.5),"5-",IF(AND(Z142&gt;=1.5,Z142&lt;2.5),5,IF(AND(Z142&gt;=2.5,Z142&lt;3.5),"5+",IF(AND(Z142&gt;=3.5,Z142&lt;4.5),"4-",IF(AND(Z142&gt;=4.5,Z142&lt;5.5),4,IF(AND(Z142&gt;=5.5,Z142&lt;6.5),"4+",IF(AND(Z142&gt;=6.5,Z142&lt;7.5),"3-",IF(AND(Z142&gt;=7.5,Z142&lt;8.5),3,IF(AND(Z142&gt;=8.5,Z142&lt;9.5),"3+",IF(AND(Z142&gt;=9.5,Z142&lt;10.5),"2-",IF(AND(Z142&gt;=10.5,Z142&lt;11.5),2,IF(AND(Z142&gt;=11.5,Z142&lt;12.5),"2+",IF(AND(Z142&gt;=12.5,Z142&lt;13.5),"1-",IF(AND(Z142&gt;=13.5,Z142&lt;14.5),1,IF(AND(Z142&gt;=14.5,Z142&lt;=15),"1+","")))))))))))))))))</f>
        <v/>
      </c>
      <c r="N142" s="34" t="str">
        <f t="shared" ref="N142:N144" si="576">IF(AA142="","",IF(AA142&lt;0.5,6,IF(AND(AA142&gt;=0.5,AA142&lt;1.5),"5-",IF(AND(AA142&gt;=1.5,AA142&lt;2.5),5,IF(AND(AA142&gt;=2.5,AA142&lt;3.5),"5+",IF(AND(AA142&gt;=3.5,AA142&lt;4.5),"4-",IF(AND(AA142&gt;=4.5,AA142&lt;5.5),4,IF(AND(AA142&gt;=5.5,AA142&lt;6.5),"4+",IF(AND(AA142&gt;=6.5,AA142&lt;7.5),"3-",IF(AND(AA142&gt;=7.5,AA142&lt;8.5),3,IF(AND(AA142&gt;=8.5,AA142&lt;9.5),"3+",IF(AND(AA142&gt;=9.5,AA142&lt;10.5),"2-",IF(AND(AA142&gt;=10.5,AA142&lt;11.5),2,IF(AND(AA142&gt;=11.5,AA142&lt;12.5),"2+",IF(AND(AA142&gt;=12.5,AA142&lt;13.5),"1-",IF(AND(AA142&gt;=13.5,AA142&lt;14.5),1,IF(AND(AA142&gt;=14.5,AA142&lt;=15),"1+","")))))))))))))))))</f>
        <v/>
      </c>
      <c r="O142" s="34" t="str">
        <f t="shared" ref="O142:O144" si="577">IF(AB142="","",IF(AB142&lt;0.5,6,IF(AND(AB142&gt;=0.5,AB142&lt;1.5),"5-",IF(AND(AB142&gt;=1.5,AB142&lt;2.5),5,IF(AND(AB142&gt;=2.5,AB142&lt;3.5),"5+",IF(AND(AB142&gt;=3.5,AB142&lt;4.5),"4-",IF(AND(AB142&gt;=4.5,AB142&lt;5.5),4,IF(AND(AB142&gt;=5.5,AB142&lt;6.5),"4+",IF(AND(AB142&gt;=6.5,AB142&lt;7.5),"3-",IF(AND(AB142&gt;=7.5,AB142&lt;8.5),3,IF(AND(AB142&gt;=8.5,AB142&lt;9.5),"3+",IF(AND(AB142&gt;=9.5,AB142&lt;10.5),"2-",IF(AND(AB142&gt;=10.5,AB142&lt;11.5),2,IF(AND(AB142&gt;=11.5,AB142&lt;12.5),"2+",IF(AND(AB142&gt;=12.5,AB142&lt;13.5),"1-",IF(AND(AB142&gt;=13.5,AB142&lt;14.5),1,IF(AND(AB142&gt;=14.5,AB142&lt;=15),"1+","")))))))))))))))))</f>
        <v/>
      </c>
      <c r="P142" s="34" t="str">
        <f t="shared" ref="P142:P144" si="578">IF(AC142="","",IF(AC142&lt;0.5,6,IF(AND(AC142&gt;=0.5,AC142&lt;1.5),"5-",IF(AND(AC142&gt;=1.5,AC142&lt;2.5),5,IF(AND(AC142&gt;=2.5,AC142&lt;3.5),"5+",IF(AND(AC142&gt;=3.5,AC142&lt;4.5),"4-",IF(AND(AC142&gt;=4.5,AC142&lt;5.5),4,IF(AND(AC142&gt;=5.5,AC142&lt;6.5),"4+",IF(AND(AC142&gt;=6.5,AC142&lt;7.5),"3-",IF(AND(AC142&gt;=7.5,AC142&lt;8.5),3,IF(AND(AC142&gt;=8.5,AC142&lt;9.5),"3+",IF(AND(AC142&gt;=9.5,AC142&lt;10.5),"2-",IF(AND(AC142&gt;=10.5,AC142&lt;11.5),2,IF(AND(AC142&gt;=11.5,AC142&lt;12.5),"2+",IF(AND(AC142&gt;=12.5,AC142&lt;13.5),"1-",IF(AND(AC142&gt;=13.5,AC142&lt;14.5),1,IF(AND(AC142&gt;=14.5,AC142&lt;=15),"1+","")))))))))))))))))</f>
        <v/>
      </c>
      <c r="Q142" s="34" t="str">
        <f t="shared" ref="Q142:Q144" si="579">IF(AD142="","",IF(AD142&lt;0.5,6,IF(AND(AD142&gt;=0.5,AD142&lt;1.5),"5-",IF(AND(AD142&gt;=1.5,AD142&lt;2.5),5,IF(AND(AD142&gt;=2.5,AD142&lt;3.5),"5+",IF(AND(AD142&gt;=3.5,AD142&lt;4.5),"4-",IF(AND(AD142&gt;=4.5,AD142&lt;5.5),4,IF(AND(AD142&gt;=5.5,AD142&lt;6.5),"4+",IF(AND(AD142&gt;=6.5,AD142&lt;7.5),"3-",IF(AND(AD142&gt;=7.5,AD142&lt;8.5),3,IF(AND(AD142&gt;=8.5,AD142&lt;9.5),"3+",IF(AND(AD142&gt;=9.5,AD142&lt;10.5),"2-",IF(AND(AD142&gt;=10.5,AD142&lt;11.5),2,IF(AND(AD142&gt;=11.5,AD142&lt;12.5),"2+",IF(AND(AD142&gt;=12.5,AD142&lt;13.5),"1-",IF(AND(AD142&gt;=13.5,AD142&lt;14.5),1,IF(AND(AD142&gt;=14.5,AD142&lt;=15),"1+","")))))))))))))))))</f>
        <v/>
      </c>
      <c r="R142" s="35" t="str">
        <f t="shared" ref="R142:R145" si="580">IF(E142="1+",15,IF(E142=1,14,IF(E142="1-",13,IF(E142="2+",12,IF(E142=2,11,IF(E142="2-",10,IF(E142="3+",9,IF(E142=3,8,IF(E142="3-",7,IF(E142="4+",6,IF(E142=4,5,IF(E142="4-",4,IF(E142="5+",3,IF(E142=5,2,IF(E142="5-",1,IF(E142=6,0,IF(E142&gt;6,"E",IF(E142&lt;0,"E",""))))))))))))))))))</f>
        <v/>
      </c>
      <c r="S142" s="35" t="str">
        <f t="shared" ref="S142:S145" si="581">IF(F142="1+",15,IF(F142=1,14,IF(F142="1-",13,IF(F142="2+",12,IF(F142=2,11,IF(F142="2-",10,IF(F142="3+",9,IF(F142=3,8,IF(F142="3-",7,IF(F142="4+",6,IF(F142=4,5,IF(F142="4-",4,IF(F142="5+",3,IF(F142=5,2,IF(F142="5-",1,IF(F142=6,0,IF(F142&gt;6,"E",IF(F142&lt;0,"E",""))))))))))))))))))</f>
        <v/>
      </c>
      <c r="T142" s="35" t="str">
        <f t="shared" ref="T142:T145" si="582">IF(G142="1+",15,IF(G142=1,14,IF(G142="1-",13,IF(G142="2+",12,IF(G142=2,11,IF(G142="2-",10,IF(G142="3+",9,IF(G142=3,8,IF(G142="3-",7,IF(G142="4+",6,IF(G142=4,5,IF(G142="4-",4,IF(G142="5+",3,IF(G142=5,2,IF(G142="5-",1,IF(G142=6,0,IF(G142&gt;6,"E",IF(G142&lt;0,"E",""))))))))))))))))))</f>
        <v/>
      </c>
      <c r="U142" s="35" t="str">
        <f t="shared" ref="U142:U145" si="583">IF(H142="1+",15,IF(H142=1,14,IF(H142="1-",13,IF(H142="2+",12,IF(H142=2,11,IF(H142="2-",10,IF(H142="3+",9,IF(H142=3,8,IF(H142="3-",7,IF(H142="4+",6,IF(H142=4,5,IF(H142="4-",4,IF(H142="5+",3,IF(H142=5,2,IF(H142="5-",1,IF(H142=6,0,IF(H142&gt;6,"E",IF(H142&lt;0,"E",""))))))))))))))))))</f>
        <v/>
      </c>
      <c r="V142" s="35" t="str">
        <f t="shared" ref="V142:V145" si="584">IF(I142="1+",15,IF(I142=1,14,IF(I142="1-",13,IF(I142="2+",12,IF(I142=2,11,IF(I142="2-",10,IF(I142="3+",9,IF(I142=3,8,IF(I142="3-",7,IF(I142="4+",6,IF(I142=4,5,IF(I142="4-",4,IF(I142="5+",3,IF(I142=5,2,IF(I142="5-",1,IF(I142=6,0,IF(I142&gt;6,"E",IF(I142&lt;0,"E",""))))))))))))))))))</f>
        <v/>
      </c>
      <c r="W142" s="35" t="str">
        <f t="shared" ref="W142:W145" si="585">IF(J142="1+",15,IF(J142=1,14,IF(J142="1-",13,IF(J142="2+",12,IF(J142=2,11,IF(J142="2-",10,IF(J142="3+",9,IF(J142=3,8,IF(J142="3-",7,IF(J142="4+",6,IF(J142=4,5,IF(J142="4-",4,IF(J142="5+",3,IF(J142=5,2,IF(J142="5-",1,IF(J142=6,0,IF(J142&gt;6,"E",IF(J142&lt;0,"E",""))))))))))))))))))</f>
        <v/>
      </c>
      <c r="X142" s="35" t="str">
        <f t="shared" ref="X142:X145" si="586">IF(K142="1+",15,IF(K142=1,14,IF(K142="1-",13,IF(K142="2+",12,IF(K142=2,11,IF(K142="2-",10,IF(K142="3+",9,IF(K142=3,8,IF(K142="3-",7,IF(K142="4+",6,IF(K142=4,5,IF(K142="4-",4,IF(K142="5+",3,IF(K142=5,2,IF(K142="5-",1,IF(K142=6,0,IF(K142&gt;6,"E",IF(K142&lt;0,"E",""))))))))))))))))))</f>
        <v/>
      </c>
      <c r="Y142" s="36" t="str">
        <f t="shared" ref="Y142:Y145" si="587">IF(L142="1+",15,IF(L142=1,14,IF(L142="1-",13,IF(L142="2+",12,IF(L142=2,11,IF(L142="2-",10,IF(L142="3+",9,IF(L142=3,8,IF(L142="3-",7,IF(L142="4+",6,IF(L142=4,5,IF(L142="4-",4,IF(L142="5+",3,IF(L142=5,2,IF(L142="5-",1,IF(L142=6,0,IF(L142&gt;6,"E",IF(L142&lt;0,"E",""))))))))))))))))))</f>
        <v/>
      </c>
      <c r="Z142" s="37"/>
      <c r="AA142" s="38"/>
      <c r="AB142" s="38"/>
      <c r="AC142" s="38"/>
      <c r="AD142" s="39"/>
      <c r="AE142" s="23">
        <f t="shared" ref="AE142:AE144" si="588">IF(COUNT(R142:AD142),AVERAGE(R142:AD142),0)</f>
        <v>0</v>
      </c>
      <c r="AF142" s="82"/>
      <c r="AG142" s="30"/>
      <c r="AH142" s="31"/>
      <c r="AI142" s="31"/>
      <c r="AJ142" s="31"/>
      <c r="AK142" s="31"/>
      <c r="AL142" s="31"/>
      <c r="AM142" s="31"/>
      <c r="AN142" s="32"/>
      <c r="AO142" s="33" t="str">
        <f t="shared" ref="AO142:AO144" si="589">IF(BB142="","",IF(BB142&lt;0.5,6,IF(AND(BB142&gt;=0.5,BB142&lt;1.5),"5-",IF(AND(BB142&gt;=1.5,BB142&lt;2.5),5,IF(AND(BB142&gt;=2.5,BB142&lt;3.5),"5+",IF(AND(BB142&gt;=3.5,BB142&lt;4.5),"4-",IF(AND(BB142&gt;=4.5,BB142&lt;5.5),4,IF(AND(BB142&gt;=5.5,BB142&lt;6.5),"4+",IF(AND(BB142&gt;=6.5,BB142&lt;7.5),"3-",IF(AND(BB142&gt;=7.5,BB142&lt;8.5),3,IF(AND(BB142&gt;=8.5,BB142&lt;9.5),"3+",IF(AND(BB142&gt;=9.5,BB142&lt;10.5),"2-",IF(AND(BB142&gt;=10.5,BB142&lt;11.5),2,IF(AND(BB142&gt;=11.5,BB142&lt;12.5),"2+",IF(AND(BB142&gt;=12.5,BB142&lt;13.5),"1-",IF(AND(BB142&gt;=13.5,BB142&lt;14.5),1,IF(AND(BB142&gt;=14.5,BB142&lt;=15),"1+","")))))))))))))))))</f>
        <v/>
      </c>
      <c r="AP142" s="34" t="str">
        <f t="shared" ref="AP142:AP144" si="590">IF(BC142="","",IF(BC142&lt;0.5,6,IF(AND(BC142&gt;=0.5,BC142&lt;1.5),"5-",IF(AND(BC142&gt;=1.5,BC142&lt;2.5),5,IF(AND(BC142&gt;=2.5,BC142&lt;3.5),"5+",IF(AND(BC142&gt;=3.5,BC142&lt;4.5),"4-",IF(AND(BC142&gt;=4.5,BC142&lt;5.5),4,IF(AND(BC142&gt;=5.5,BC142&lt;6.5),"4+",IF(AND(BC142&gt;=6.5,BC142&lt;7.5),"3-",IF(AND(BC142&gt;=7.5,BC142&lt;8.5),3,IF(AND(BC142&gt;=8.5,BC142&lt;9.5),"3+",IF(AND(BC142&gt;=9.5,BC142&lt;10.5),"2-",IF(AND(BC142&gt;=10.5,BC142&lt;11.5),2,IF(AND(BC142&gt;=11.5,BC142&lt;12.5),"2+",IF(AND(BC142&gt;=12.5,BC142&lt;13.5),"1-",IF(AND(BC142&gt;=13.5,BC142&lt;14.5),1,IF(AND(BC142&gt;=14.5,BC142&lt;=15),"1+","")))))))))))))))))</f>
        <v/>
      </c>
      <c r="AQ142" s="34" t="str">
        <f t="shared" ref="AQ142:AQ144" si="591">IF(BD142="","",IF(BD142&lt;0.5,6,IF(AND(BD142&gt;=0.5,BD142&lt;1.5),"5-",IF(AND(BD142&gt;=1.5,BD142&lt;2.5),5,IF(AND(BD142&gt;=2.5,BD142&lt;3.5),"5+",IF(AND(BD142&gt;=3.5,BD142&lt;4.5),"4-",IF(AND(BD142&gt;=4.5,BD142&lt;5.5),4,IF(AND(BD142&gt;=5.5,BD142&lt;6.5),"4+",IF(AND(BD142&gt;=6.5,BD142&lt;7.5),"3-",IF(AND(BD142&gt;=7.5,BD142&lt;8.5),3,IF(AND(BD142&gt;=8.5,BD142&lt;9.5),"3+",IF(AND(BD142&gt;=9.5,BD142&lt;10.5),"2-",IF(AND(BD142&gt;=10.5,BD142&lt;11.5),2,IF(AND(BD142&gt;=11.5,BD142&lt;12.5),"2+",IF(AND(BD142&gt;=12.5,BD142&lt;13.5),"1-",IF(AND(BD142&gt;=13.5,BD142&lt;14.5),1,IF(AND(BD142&gt;=14.5,BD142&lt;=15),"1+","")))))))))))))))))</f>
        <v/>
      </c>
      <c r="AR142" s="34" t="str">
        <f t="shared" ref="AR142:AR144" si="592">IF(BE142="","",IF(BE142&lt;0.5,6,IF(AND(BE142&gt;=0.5,BE142&lt;1.5),"5-",IF(AND(BE142&gt;=1.5,BE142&lt;2.5),5,IF(AND(BE142&gt;=2.5,BE142&lt;3.5),"5+",IF(AND(BE142&gt;=3.5,BE142&lt;4.5),"4-",IF(AND(BE142&gt;=4.5,BE142&lt;5.5),4,IF(AND(BE142&gt;=5.5,BE142&lt;6.5),"4+",IF(AND(BE142&gt;=6.5,BE142&lt;7.5),"3-",IF(AND(BE142&gt;=7.5,BE142&lt;8.5),3,IF(AND(BE142&gt;=8.5,BE142&lt;9.5),"3+",IF(AND(BE142&gt;=9.5,BE142&lt;10.5),"2-",IF(AND(BE142&gt;=10.5,BE142&lt;11.5),2,IF(AND(BE142&gt;=11.5,BE142&lt;12.5),"2+",IF(AND(BE142&gt;=12.5,BE142&lt;13.5),"1-",IF(AND(BE142&gt;=13.5,BE142&lt;14.5),1,IF(AND(BE142&gt;=14.5,BE142&lt;=15),"1+","")))))))))))))))))</f>
        <v/>
      </c>
      <c r="AS142" s="34" t="str">
        <f t="shared" ref="AS142:AS144" si="593">IF(BF142="","",IF(BF142&lt;0.5,6,IF(AND(BF142&gt;=0.5,BF142&lt;1.5),"5-",IF(AND(BF142&gt;=1.5,BF142&lt;2.5),5,IF(AND(BF142&gt;=2.5,BF142&lt;3.5),"5+",IF(AND(BF142&gt;=3.5,BF142&lt;4.5),"4-",IF(AND(BF142&gt;=4.5,BF142&lt;5.5),4,IF(AND(BF142&gt;=5.5,BF142&lt;6.5),"4+",IF(AND(BF142&gt;=6.5,BF142&lt;7.5),"3-",IF(AND(BF142&gt;=7.5,BF142&lt;8.5),3,IF(AND(BF142&gt;=8.5,BF142&lt;9.5),"3+",IF(AND(BF142&gt;=9.5,BF142&lt;10.5),"2-",IF(AND(BF142&gt;=10.5,BF142&lt;11.5),2,IF(AND(BF142&gt;=11.5,BF142&lt;12.5),"2+",IF(AND(BF142&gt;=12.5,BF142&lt;13.5),"1-",IF(AND(BF142&gt;=13.5,BF142&lt;14.5),1,IF(AND(BF142&gt;=14.5,BF142&lt;=15),"1+","")))))))))))))))))</f>
        <v/>
      </c>
      <c r="AT142" s="35" t="str">
        <f t="shared" ref="AT142:AT144" si="594">IF(AG142="1+",15,IF(AG142=1,14,IF(AG142="1-",13,IF(AG142="2+",12,IF(AG142=2,11,IF(AG142="2-",10,IF(AG142="3+",9,IF(AG142=3,8,IF(AG142="3-",7,IF(AG142="4+",6,IF(AG142=4,5,IF(AG142="4-",4,IF(AG142="5+",3,IF(AG142=5,2,IF(AG142="5-",1,IF(AG142=6,0,""))))))))))))))))</f>
        <v/>
      </c>
      <c r="AU142" s="35" t="str">
        <f t="shared" ref="AU142:AU144" si="595">IF(AH142="1+",15,IF(AH142=1,14,IF(AH142="1-",13,IF(AH142="2+",12,IF(AH142=2,11,IF(AH142="2-",10,IF(AH142="3+",9,IF(AH142=3,8,IF(AH142="3-",7,IF(AH142="4+",6,IF(AH142=4,5,IF(AH142="4-",4,IF(AH142="5+",3,IF(AH142=5,2,IF(AH142="5-",1,IF(AH142=6,0,""))))))))))))))))</f>
        <v/>
      </c>
      <c r="AV142" s="35" t="str">
        <f t="shared" ref="AV142:AV144" si="596">IF(AI142="1+",15,IF(AI142=1,14,IF(AI142="1-",13,IF(AI142="2+",12,IF(AI142=2,11,IF(AI142="2-",10,IF(AI142="3+",9,IF(AI142=3,8,IF(AI142="3-",7,IF(AI142="4+",6,IF(AI142=4,5,IF(AI142="4-",4,IF(AI142="5+",3,IF(AI142=5,2,IF(AI142="5-",1,IF(AI142=6,0,""))))))))))))))))</f>
        <v/>
      </c>
      <c r="AW142" s="35" t="str">
        <f t="shared" ref="AW142:AW144" si="597">IF(AJ142="1+",15,IF(AJ142=1,14,IF(AJ142="1-",13,IF(AJ142="2+",12,IF(AJ142=2,11,IF(AJ142="2-",10,IF(AJ142="3+",9,IF(AJ142=3,8,IF(AJ142="3-",7,IF(AJ142="4+",6,IF(AJ142=4,5,IF(AJ142="4-",4,IF(AJ142="5+",3,IF(AJ142=5,2,IF(AJ142="5-",1,IF(AJ142=6,0,""))))))))))))))))</f>
        <v/>
      </c>
      <c r="AX142" s="35" t="str">
        <f t="shared" ref="AX142:AX144" si="598">IF(AK142="1+",15,IF(AK142=1,14,IF(AK142="1-",13,IF(AK142="2+",12,IF(AK142=2,11,IF(AK142="2-",10,IF(AK142="3+",9,IF(AK142=3,8,IF(AK142="3-",7,IF(AK142="4+",6,IF(AK142=4,5,IF(AK142="4-",4,IF(AK142="5+",3,IF(AK142=5,2,IF(AK142="5-",1,IF(AK142=6,0,""))))))))))))))))</f>
        <v/>
      </c>
      <c r="AY142" s="35" t="str">
        <f t="shared" ref="AY142:AY144" si="599">IF(AL142="1+",15,IF(AL142=1,14,IF(AL142="1-",13,IF(AL142="2+",12,IF(AL142=2,11,IF(AL142="2-",10,IF(AL142="3+",9,IF(AL142=3,8,IF(AL142="3-",7,IF(AL142="4+",6,IF(AL142=4,5,IF(AL142="4-",4,IF(AL142="5+",3,IF(AL142=5,2,IF(AL142="5-",1,IF(AL142=6,0,""))))))))))))))))</f>
        <v/>
      </c>
      <c r="AZ142" s="35" t="str">
        <f t="shared" ref="AZ142:AZ144" si="600">IF(AM142="1+",15,IF(AM142=1,14,IF(AM142="1-",13,IF(AM142="2+",12,IF(AM142=2,11,IF(AM142="2-",10,IF(AM142="3+",9,IF(AM142=3,8,IF(AM142="3-",7,IF(AM142="4+",6,IF(AM142=4,5,IF(AM142="4-",4,IF(AM142="5+",3,IF(AM142=5,2,IF(AM142="5-",1,IF(AM142=6,0,""))))))))))))))))</f>
        <v/>
      </c>
      <c r="BA142" s="36" t="str">
        <f t="shared" ref="BA142:BA144" si="601">IF(AN142="1+",15,IF(AN142=1,14,IF(AN142="1-",13,IF(AN142="2+",12,IF(AN142=2,11,IF(AN142="2-",10,IF(AN142="3+",9,IF(AN142=3,8,IF(AN142="3-",7,IF(AN142="4+",6,IF(AN142=4,5,IF(AN142="4-",4,IF(AN142="5+",3,IF(AN142=5,2,IF(AN142="5-",1,IF(AN142=6,0,""))))))))))))))))</f>
        <v/>
      </c>
      <c r="BB142" s="37"/>
      <c r="BC142" s="38"/>
      <c r="BD142" s="38"/>
      <c r="BE142" s="38"/>
      <c r="BF142" s="39"/>
      <c r="BG142" s="23">
        <f t="shared" ref="BG142:BG144" si="602">IF(COUNT(AT142:BF142),AVERAGE(AT142:BF142),0)</f>
        <v>0</v>
      </c>
      <c r="BH142" s="11"/>
    </row>
    <row r="143" spans="1:60" x14ac:dyDescent="0.25">
      <c r="A143" s="50"/>
      <c r="B143" s="4">
        <f t="shared" ref="B143" si="603">IF(COUNT(R143:AD143,AT143:BF143),(SUM(PRODUCT(AE143,$AE141,COUNTIF(R143:AD143,"&gt;=0")),PRODUCT($BG141,BG143,COUNTIF(AT143:BF143,"&gt;=0"))))/(SUM(PRODUCT($AE141,COUNTIF(R143:AD143,"&gt;=0")),PRODUCT($BG141,COUNTIF(AT143:BF143,"&gt;=0")))),0)</f>
        <v>0</v>
      </c>
      <c r="C143" s="10" t="str">
        <f t="shared" si="574"/>
        <v>-</v>
      </c>
      <c r="D143" s="51">
        <v>0</v>
      </c>
      <c r="E143" s="30"/>
      <c r="F143" s="31"/>
      <c r="G143" s="31"/>
      <c r="H143" s="31"/>
      <c r="I143" s="31"/>
      <c r="J143" s="31"/>
      <c r="K143" s="31"/>
      <c r="L143" s="32"/>
      <c r="M143" s="33" t="str">
        <f t="shared" si="575"/>
        <v/>
      </c>
      <c r="N143" s="34" t="str">
        <f t="shared" si="576"/>
        <v/>
      </c>
      <c r="O143" s="34" t="str">
        <f t="shared" si="577"/>
        <v/>
      </c>
      <c r="P143" s="34" t="str">
        <f t="shared" si="578"/>
        <v/>
      </c>
      <c r="Q143" s="34" t="str">
        <f t="shared" si="579"/>
        <v/>
      </c>
      <c r="R143" s="35" t="str">
        <f t="shared" si="580"/>
        <v/>
      </c>
      <c r="S143" s="35" t="str">
        <f t="shared" si="581"/>
        <v/>
      </c>
      <c r="T143" s="35" t="str">
        <f t="shared" si="582"/>
        <v/>
      </c>
      <c r="U143" s="35" t="str">
        <f t="shared" si="583"/>
        <v/>
      </c>
      <c r="V143" s="35" t="str">
        <f t="shared" si="584"/>
        <v/>
      </c>
      <c r="W143" s="35" t="str">
        <f t="shared" si="585"/>
        <v/>
      </c>
      <c r="X143" s="35" t="str">
        <f t="shared" si="586"/>
        <v/>
      </c>
      <c r="Y143" s="36" t="str">
        <f t="shared" si="587"/>
        <v/>
      </c>
      <c r="Z143" s="37"/>
      <c r="AA143" s="38"/>
      <c r="AB143" s="38"/>
      <c r="AC143" s="38"/>
      <c r="AD143" s="39"/>
      <c r="AE143" s="23">
        <f t="shared" si="588"/>
        <v>0</v>
      </c>
      <c r="AF143" s="82"/>
      <c r="AG143" s="30"/>
      <c r="AH143" s="31"/>
      <c r="AI143" s="31"/>
      <c r="AJ143" s="31"/>
      <c r="AK143" s="31"/>
      <c r="AL143" s="31"/>
      <c r="AM143" s="31"/>
      <c r="AN143" s="32"/>
      <c r="AO143" s="33" t="str">
        <f t="shared" si="589"/>
        <v/>
      </c>
      <c r="AP143" s="34" t="str">
        <f t="shared" si="590"/>
        <v/>
      </c>
      <c r="AQ143" s="34" t="str">
        <f t="shared" si="591"/>
        <v/>
      </c>
      <c r="AR143" s="34" t="str">
        <f t="shared" si="592"/>
        <v/>
      </c>
      <c r="AS143" s="34" t="str">
        <f t="shared" si="593"/>
        <v/>
      </c>
      <c r="AT143" s="35" t="str">
        <f t="shared" si="594"/>
        <v/>
      </c>
      <c r="AU143" s="35" t="str">
        <f t="shared" si="595"/>
        <v/>
      </c>
      <c r="AV143" s="35" t="str">
        <f t="shared" si="596"/>
        <v/>
      </c>
      <c r="AW143" s="35" t="str">
        <f t="shared" si="597"/>
        <v/>
      </c>
      <c r="AX143" s="35" t="str">
        <f t="shared" si="598"/>
        <v/>
      </c>
      <c r="AY143" s="35" t="str">
        <f t="shared" si="599"/>
        <v/>
      </c>
      <c r="AZ143" s="35" t="str">
        <f t="shared" si="600"/>
        <v/>
      </c>
      <c r="BA143" s="36" t="str">
        <f t="shared" si="601"/>
        <v/>
      </c>
      <c r="BB143" s="37"/>
      <c r="BC143" s="38"/>
      <c r="BD143" s="38"/>
      <c r="BE143" s="38"/>
      <c r="BF143" s="39"/>
      <c r="BG143" s="23">
        <f t="shared" si="602"/>
        <v>0</v>
      </c>
      <c r="BH143" s="11"/>
    </row>
    <row r="144" spans="1:60" ht="15.75" thickBot="1" x14ac:dyDescent="0.3">
      <c r="A144" s="50"/>
      <c r="B144" s="4">
        <f t="shared" ref="B144" si="604">IF(COUNT(R144:AD144,AT144:BF144),(SUM(PRODUCT(AE144,$AE141,COUNTIF(R144:AD144,"&gt;=0")),PRODUCT($BG141,BG144,COUNTIF(AT144:BF144,"&gt;=0"))))/(SUM(PRODUCT($AE141,COUNTIF(R144:AD144,"&gt;=0")),PRODUCT($BG141,COUNTIF(AT144:BF144,"&gt;=0")))),0)</f>
        <v>0</v>
      </c>
      <c r="C144" s="10" t="str">
        <f t="shared" si="574"/>
        <v>-</v>
      </c>
      <c r="D144" s="51">
        <v>0</v>
      </c>
      <c r="E144" s="40"/>
      <c r="F144" s="41"/>
      <c r="G144" s="41"/>
      <c r="H144" s="41"/>
      <c r="I144" s="41"/>
      <c r="J144" s="41"/>
      <c r="K144" s="41"/>
      <c r="L144" s="42"/>
      <c r="M144" s="43" t="str">
        <f t="shared" si="575"/>
        <v/>
      </c>
      <c r="N144" s="44" t="str">
        <f t="shared" si="576"/>
        <v/>
      </c>
      <c r="O144" s="44" t="str">
        <f t="shared" si="577"/>
        <v/>
      </c>
      <c r="P144" s="44" t="str">
        <f t="shared" si="578"/>
        <v/>
      </c>
      <c r="Q144" s="44" t="str">
        <f t="shared" si="579"/>
        <v/>
      </c>
      <c r="R144" s="45" t="str">
        <f t="shared" si="580"/>
        <v/>
      </c>
      <c r="S144" s="45" t="str">
        <f t="shared" si="581"/>
        <v/>
      </c>
      <c r="T144" s="45" t="str">
        <f t="shared" si="582"/>
        <v/>
      </c>
      <c r="U144" s="45" t="str">
        <f t="shared" si="583"/>
        <v/>
      </c>
      <c r="V144" s="45" t="str">
        <f t="shared" si="584"/>
        <v/>
      </c>
      <c r="W144" s="45" t="str">
        <f t="shared" si="585"/>
        <v/>
      </c>
      <c r="X144" s="45" t="str">
        <f t="shared" si="586"/>
        <v/>
      </c>
      <c r="Y144" s="46" t="str">
        <f t="shared" si="587"/>
        <v/>
      </c>
      <c r="Z144" s="47"/>
      <c r="AA144" s="48"/>
      <c r="AB144" s="48"/>
      <c r="AC144" s="48"/>
      <c r="AD144" s="49"/>
      <c r="AE144" s="24">
        <f t="shared" si="588"/>
        <v>0</v>
      </c>
      <c r="AF144" s="82"/>
      <c r="AG144" s="40"/>
      <c r="AH144" s="41"/>
      <c r="AI144" s="41"/>
      <c r="AJ144" s="41"/>
      <c r="AK144" s="41"/>
      <c r="AL144" s="41"/>
      <c r="AM144" s="41"/>
      <c r="AN144" s="42"/>
      <c r="AO144" s="43" t="str">
        <f t="shared" si="589"/>
        <v/>
      </c>
      <c r="AP144" s="44" t="str">
        <f t="shared" si="590"/>
        <v/>
      </c>
      <c r="AQ144" s="44" t="str">
        <f t="shared" si="591"/>
        <v/>
      </c>
      <c r="AR144" s="44" t="str">
        <f t="shared" si="592"/>
        <v/>
      </c>
      <c r="AS144" s="44" t="str">
        <f t="shared" si="593"/>
        <v/>
      </c>
      <c r="AT144" s="45" t="str">
        <f t="shared" si="594"/>
        <v/>
      </c>
      <c r="AU144" s="45" t="str">
        <f t="shared" si="595"/>
        <v/>
      </c>
      <c r="AV144" s="45" t="str">
        <f t="shared" si="596"/>
        <v/>
      </c>
      <c r="AW144" s="45" t="str">
        <f t="shared" si="597"/>
        <v/>
      </c>
      <c r="AX144" s="45" t="str">
        <f t="shared" si="598"/>
        <v/>
      </c>
      <c r="AY144" s="45" t="str">
        <f t="shared" si="599"/>
        <v/>
      </c>
      <c r="AZ144" s="45" t="str">
        <f t="shared" si="600"/>
        <v/>
      </c>
      <c r="BA144" s="46" t="str">
        <f t="shared" si="601"/>
        <v/>
      </c>
      <c r="BB144" s="47"/>
      <c r="BC144" s="48"/>
      <c r="BD144" s="48"/>
      <c r="BE144" s="48"/>
      <c r="BF144" s="49"/>
      <c r="BG144" s="24">
        <f t="shared" si="602"/>
        <v>0</v>
      </c>
      <c r="BH144" s="11"/>
    </row>
    <row r="145" spans="1:60" ht="19.5" thickBot="1" x14ac:dyDescent="0.35">
      <c r="A145" s="62" t="s">
        <v>12</v>
      </c>
      <c r="B145" s="52" t="str">
        <f t="shared" ref="B145" si="605">IF(COUNT(R142:AD144,AT142:BF144),(SUM(PRODUCT(AE142,D142,COUNT(R142:AD142),$AE141),PRODUCT(AE143,D143,COUNT(R143:AD143),$AE141),PRODUCT(AE144,D144,COUNT(R144:AD144),$AE141),PRODUCT(BG142,$BG141,D142,COUNT(AT142:BF142)),PRODUCT(BG143,$BG141,D143,COUNT(AT143:BF143)),PRODUCT(BG144,$BG141,D144,COUNT(AT144:BF144)))/(SUM(PRODUCT(D142,COUNT(R142:AD142),$AE141),PRODUCT(D143,COUNT(R143:AD143),$AE141),PRODUCT(D144,COUNT(R144:AD144),$AE141),PRODUCT($BG141,D142,COUNT(AT142:BF142)),PRODUCT($BG141,D143,COUNT(AT143:BF143)),PRODUCT($BG141,D144,COUNT(AT144:BF144))))),"-")</f>
        <v>-</v>
      </c>
      <c r="C145" s="53" t="str">
        <f t="shared" ref="C145" si="606">IF(COUNT(R142:AD144,AT142:BF144),IF(B145&gt;=12.5,1,IF(B145&gt;=9.5,2,IF(B145&gt;=6.5,3,IF(B145&gt;=3.5,4,IF(B145&gt;=0.5,5,6))))),"-")</f>
        <v>-</v>
      </c>
      <c r="D145" s="54"/>
      <c r="E145" s="55"/>
      <c r="F145" s="55"/>
      <c r="G145" s="55"/>
      <c r="H145" s="55"/>
      <c r="I145" s="55"/>
      <c r="J145" s="55"/>
      <c r="K145" s="55"/>
      <c r="L145" s="55"/>
      <c r="M145" s="55"/>
      <c r="N145" s="55"/>
      <c r="O145" s="55"/>
      <c r="P145" s="55"/>
      <c r="Q145" s="55"/>
      <c r="R145" s="56" t="str">
        <f t="shared" si="580"/>
        <v/>
      </c>
      <c r="S145" s="56" t="str">
        <f t="shared" si="581"/>
        <v/>
      </c>
      <c r="T145" s="56" t="str">
        <f t="shared" si="582"/>
        <v/>
      </c>
      <c r="U145" s="56" t="str">
        <f t="shared" si="583"/>
        <v/>
      </c>
      <c r="V145" s="56" t="str">
        <f t="shared" si="584"/>
        <v/>
      </c>
      <c r="W145" s="56" t="str">
        <f t="shared" si="585"/>
        <v/>
      </c>
      <c r="X145" s="56" t="str">
        <f t="shared" si="586"/>
        <v/>
      </c>
      <c r="Y145" s="56" t="str">
        <f t="shared" si="587"/>
        <v/>
      </c>
      <c r="Z145" s="56"/>
      <c r="AA145" s="56"/>
      <c r="AB145" s="56"/>
      <c r="AC145" s="57"/>
      <c r="AD145" s="56"/>
      <c r="AE145" s="58"/>
      <c r="AF145" s="59"/>
      <c r="AG145" s="56"/>
      <c r="AH145" s="56"/>
      <c r="AI145" s="56"/>
      <c r="AJ145" s="56"/>
      <c r="AK145" s="56"/>
      <c r="AL145" s="56"/>
      <c r="AM145" s="56"/>
      <c r="AN145" s="56"/>
      <c r="AO145" s="60"/>
      <c r="AP145" s="60"/>
      <c r="AQ145" s="60"/>
      <c r="AR145" s="60"/>
      <c r="AS145" s="60"/>
      <c r="AT145" s="56"/>
      <c r="AU145" s="56"/>
      <c r="AV145" s="56"/>
      <c r="AW145" s="56"/>
      <c r="AX145" s="56"/>
      <c r="AY145" s="56"/>
      <c r="AZ145" s="56"/>
      <c r="BA145" s="56"/>
      <c r="BB145" s="56"/>
      <c r="BC145" s="56"/>
      <c r="BD145" s="56"/>
      <c r="BE145" s="56"/>
      <c r="BF145" s="56"/>
      <c r="BG145" s="61"/>
      <c r="BH145" s="11"/>
    </row>
    <row r="146" spans="1:60" ht="15.75" thickBot="1" x14ac:dyDescent="0.3">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11"/>
    </row>
    <row r="147" spans="1:60" ht="15.75" thickBot="1" x14ac:dyDescent="0.3">
      <c r="A147" s="63" t="s">
        <v>31</v>
      </c>
      <c r="B147" s="76" t="s">
        <v>11</v>
      </c>
      <c r="C147" s="77"/>
      <c r="D147" s="78"/>
      <c r="E147" s="79" t="s">
        <v>8</v>
      </c>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80"/>
      <c r="AF147" s="81"/>
      <c r="AG147" s="83" t="s">
        <v>9</v>
      </c>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80"/>
      <c r="BH147" s="11"/>
    </row>
    <row r="148" spans="1:60" ht="15.75" thickBot="1" x14ac:dyDescent="0.3">
      <c r="A148" s="84" t="s">
        <v>10</v>
      </c>
      <c r="B148" s="27" t="s">
        <v>5</v>
      </c>
      <c r="C148" s="27" t="s">
        <v>2</v>
      </c>
      <c r="D148" s="86" t="s">
        <v>3</v>
      </c>
      <c r="E148" s="87" t="s">
        <v>7</v>
      </c>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9"/>
      <c r="AE148" s="21" t="s">
        <v>1</v>
      </c>
      <c r="AF148" s="82"/>
      <c r="AG148" s="87" t="s">
        <v>7</v>
      </c>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9"/>
      <c r="BG148" s="21" t="s">
        <v>1</v>
      </c>
      <c r="BH148" s="11"/>
    </row>
    <row r="149" spans="1:60" x14ac:dyDescent="0.25">
      <c r="A149" s="85"/>
      <c r="B149" s="25"/>
      <c r="C149" s="25"/>
      <c r="D149" s="86"/>
      <c r="E149" s="90" t="s">
        <v>0</v>
      </c>
      <c r="F149" s="91"/>
      <c r="G149" s="91"/>
      <c r="H149" s="91"/>
      <c r="I149" s="91"/>
      <c r="J149" s="91"/>
      <c r="K149" s="91"/>
      <c r="L149" s="92"/>
      <c r="M149" s="20"/>
      <c r="N149" s="20"/>
      <c r="O149" s="20"/>
      <c r="P149" s="20"/>
      <c r="Q149" s="20"/>
      <c r="R149" s="20"/>
      <c r="S149" s="20"/>
      <c r="T149" s="20"/>
      <c r="U149" s="20"/>
      <c r="V149" s="20"/>
      <c r="W149" s="20"/>
      <c r="X149" s="20"/>
      <c r="Y149" s="20"/>
      <c r="Z149" s="93" t="s">
        <v>6</v>
      </c>
      <c r="AA149" s="94"/>
      <c r="AB149" s="94"/>
      <c r="AC149" s="94"/>
      <c r="AD149" s="95"/>
      <c r="AE149" s="22">
        <v>0</v>
      </c>
      <c r="AF149" s="82"/>
      <c r="AG149" s="90" t="s">
        <v>0</v>
      </c>
      <c r="AH149" s="91"/>
      <c r="AI149" s="91"/>
      <c r="AJ149" s="91"/>
      <c r="AK149" s="91"/>
      <c r="AL149" s="91"/>
      <c r="AM149" s="91"/>
      <c r="AN149" s="92"/>
      <c r="AO149" s="20"/>
      <c r="AP149" s="20"/>
      <c r="AQ149" s="20"/>
      <c r="AR149" s="20"/>
      <c r="AS149" s="20"/>
      <c r="AT149" s="20"/>
      <c r="AU149" s="20"/>
      <c r="AV149" s="20"/>
      <c r="AW149" s="20"/>
      <c r="AX149" s="20"/>
      <c r="AY149" s="20"/>
      <c r="AZ149" s="20"/>
      <c r="BA149" s="20"/>
      <c r="BB149" s="93" t="s">
        <v>6</v>
      </c>
      <c r="BC149" s="94"/>
      <c r="BD149" s="94"/>
      <c r="BE149" s="94"/>
      <c r="BF149" s="95"/>
      <c r="BG149" s="22">
        <v>0</v>
      </c>
      <c r="BH149" s="11"/>
    </row>
    <row r="150" spans="1:60" x14ac:dyDescent="0.25">
      <c r="A150" s="50"/>
      <c r="B150" s="4">
        <f t="shared" ref="B150" si="607">IF(COUNT(R150:AD150,AT150:BF150),(SUM(PRODUCT(AE150,$AE149,COUNTIF(R150:AD150,"&gt;=0")),PRODUCT($BG149,BG150,COUNTIF(AT150:BF150,"&gt;=0"))))/(SUM(PRODUCT($AE149,COUNTIF(R150:AD150,"&gt;=0")),PRODUCT($BG149,COUNTIF(AT150:BF150,"&gt;=0")))),0)</f>
        <v>0</v>
      </c>
      <c r="C150" s="10" t="str">
        <f t="shared" ref="C150:C152" si="608">IF(COUNT(R150:AD150,AT150:BF150),IF(B150&gt;=12.5,1,IF(B150&gt;=9.5,2,IF(B150&gt;=6.5,3,IF(B150&gt;=3.5,4,IF(B150&gt;=0.5,5,6))))),"-")</f>
        <v>-</v>
      </c>
      <c r="D150" s="51">
        <v>0</v>
      </c>
      <c r="E150" s="30"/>
      <c r="F150" s="31"/>
      <c r="G150" s="31"/>
      <c r="H150" s="31"/>
      <c r="I150" s="31"/>
      <c r="J150" s="31"/>
      <c r="K150" s="31"/>
      <c r="L150" s="32"/>
      <c r="M150" s="33" t="str">
        <f t="shared" ref="M150:M152" si="609">IF(Z150="","",IF(Z150&lt;0.5,6,IF(AND(Z150&gt;=0.5,Z150&lt;1.5),"5-",IF(AND(Z150&gt;=1.5,Z150&lt;2.5),5,IF(AND(Z150&gt;=2.5,Z150&lt;3.5),"5+",IF(AND(Z150&gt;=3.5,Z150&lt;4.5),"4-",IF(AND(Z150&gt;=4.5,Z150&lt;5.5),4,IF(AND(Z150&gt;=5.5,Z150&lt;6.5),"4+",IF(AND(Z150&gt;=6.5,Z150&lt;7.5),"3-",IF(AND(Z150&gt;=7.5,Z150&lt;8.5),3,IF(AND(Z150&gt;=8.5,Z150&lt;9.5),"3+",IF(AND(Z150&gt;=9.5,Z150&lt;10.5),"2-",IF(AND(Z150&gt;=10.5,Z150&lt;11.5),2,IF(AND(Z150&gt;=11.5,Z150&lt;12.5),"2+",IF(AND(Z150&gt;=12.5,Z150&lt;13.5),"1-",IF(AND(Z150&gt;=13.5,Z150&lt;14.5),1,IF(AND(Z150&gt;=14.5,Z150&lt;=15),"1+","")))))))))))))))))</f>
        <v/>
      </c>
      <c r="N150" s="34" t="str">
        <f t="shared" ref="N150:N152" si="610">IF(AA150="","",IF(AA150&lt;0.5,6,IF(AND(AA150&gt;=0.5,AA150&lt;1.5),"5-",IF(AND(AA150&gt;=1.5,AA150&lt;2.5),5,IF(AND(AA150&gt;=2.5,AA150&lt;3.5),"5+",IF(AND(AA150&gt;=3.5,AA150&lt;4.5),"4-",IF(AND(AA150&gt;=4.5,AA150&lt;5.5),4,IF(AND(AA150&gt;=5.5,AA150&lt;6.5),"4+",IF(AND(AA150&gt;=6.5,AA150&lt;7.5),"3-",IF(AND(AA150&gt;=7.5,AA150&lt;8.5),3,IF(AND(AA150&gt;=8.5,AA150&lt;9.5),"3+",IF(AND(AA150&gt;=9.5,AA150&lt;10.5),"2-",IF(AND(AA150&gt;=10.5,AA150&lt;11.5),2,IF(AND(AA150&gt;=11.5,AA150&lt;12.5),"2+",IF(AND(AA150&gt;=12.5,AA150&lt;13.5),"1-",IF(AND(AA150&gt;=13.5,AA150&lt;14.5),1,IF(AND(AA150&gt;=14.5,AA150&lt;=15),"1+","")))))))))))))))))</f>
        <v/>
      </c>
      <c r="O150" s="34" t="str">
        <f t="shared" ref="O150:O152" si="611">IF(AB150="","",IF(AB150&lt;0.5,6,IF(AND(AB150&gt;=0.5,AB150&lt;1.5),"5-",IF(AND(AB150&gt;=1.5,AB150&lt;2.5),5,IF(AND(AB150&gt;=2.5,AB150&lt;3.5),"5+",IF(AND(AB150&gt;=3.5,AB150&lt;4.5),"4-",IF(AND(AB150&gt;=4.5,AB150&lt;5.5),4,IF(AND(AB150&gt;=5.5,AB150&lt;6.5),"4+",IF(AND(AB150&gt;=6.5,AB150&lt;7.5),"3-",IF(AND(AB150&gt;=7.5,AB150&lt;8.5),3,IF(AND(AB150&gt;=8.5,AB150&lt;9.5),"3+",IF(AND(AB150&gt;=9.5,AB150&lt;10.5),"2-",IF(AND(AB150&gt;=10.5,AB150&lt;11.5),2,IF(AND(AB150&gt;=11.5,AB150&lt;12.5),"2+",IF(AND(AB150&gt;=12.5,AB150&lt;13.5),"1-",IF(AND(AB150&gt;=13.5,AB150&lt;14.5),1,IF(AND(AB150&gt;=14.5,AB150&lt;=15),"1+","")))))))))))))))))</f>
        <v/>
      </c>
      <c r="P150" s="34" t="str">
        <f t="shared" ref="P150:P152" si="612">IF(AC150="","",IF(AC150&lt;0.5,6,IF(AND(AC150&gt;=0.5,AC150&lt;1.5),"5-",IF(AND(AC150&gt;=1.5,AC150&lt;2.5),5,IF(AND(AC150&gt;=2.5,AC150&lt;3.5),"5+",IF(AND(AC150&gt;=3.5,AC150&lt;4.5),"4-",IF(AND(AC150&gt;=4.5,AC150&lt;5.5),4,IF(AND(AC150&gt;=5.5,AC150&lt;6.5),"4+",IF(AND(AC150&gt;=6.5,AC150&lt;7.5),"3-",IF(AND(AC150&gt;=7.5,AC150&lt;8.5),3,IF(AND(AC150&gt;=8.5,AC150&lt;9.5),"3+",IF(AND(AC150&gt;=9.5,AC150&lt;10.5),"2-",IF(AND(AC150&gt;=10.5,AC150&lt;11.5),2,IF(AND(AC150&gt;=11.5,AC150&lt;12.5),"2+",IF(AND(AC150&gt;=12.5,AC150&lt;13.5),"1-",IF(AND(AC150&gt;=13.5,AC150&lt;14.5),1,IF(AND(AC150&gt;=14.5,AC150&lt;=15),"1+","")))))))))))))))))</f>
        <v/>
      </c>
      <c r="Q150" s="34" t="str">
        <f t="shared" ref="Q150:Q152" si="613">IF(AD150="","",IF(AD150&lt;0.5,6,IF(AND(AD150&gt;=0.5,AD150&lt;1.5),"5-",IF(AND(AD150&gt;=1.5,AD150&lt;2.5),5,IF(AND(AD150&gt;=2.5,AD150&lt;3.5),"5+",IF(AND(AD150&gt;=3.5,AD150&lt;4.5),"4-",IF(AND(AD150&gt;=4.5,AD150&lt;5.5),4,IF(AND(AD150&gt;=5.5,AD150&lt;6.5),"4+",IF(AND(AD150&gt;=6.5,AD150&lt;7.5),"3-",IF(AND(AD150&gt;=7.5,AD150&lt;8.5),3,IF(AND(AD150&gt;=8.5,AD150&lt;9.5),"3+",IF(AND(AD150&gt;=9.5,AD150&lt;10.5),"2-",IF(AND(AD150&gt;=10.5,AD150&lt;11.5),2,IF(AND(AD150&gt;=11.5,AD150&lt;12.5),"2+",IF(AND(AD150&gt;=12.5,AD150&lt;13.5),"1-",IF(AND(AD150&gt;=13.5,AD150&lt;14.5),1,IF(AND(AD150&gt;=14.5,AD150&lt;=15),"1+","")))))))))))))))))</f>
        <v/>
      </c>
      <c r="R150" s="35" t="str">
        <f t="shared" ref="R150:R153" si="614">IF(E150="1+",15,IF(E150=1,14,IF(E150="1-",13,IF(E150="2+",12,IF(E150=2,11,IF(E150="2-",10,IF(E150="3+",9,IF(E150=3,8,IF(E150="3-",7,IF(E150="4+",6,IF(E150=4,5,IF(E150="4-",4,IF(E150="5+",3,IF(E150=5,2,IF(E150="5-",1,IF(E150=6,0,IF(E150&gt;6,"E",IF(E150&lt;0,"E",""))))))))))))))))))</f>
        <v/>
      </c>
      <c r="S150" s="35" t="str">
        <f t="shared" ref="S150:S153" si="615">IF(F150="1+",15,IF(F150=1,14,IF(F150="1-",13,IF(F150="2+",12,IF(F150=2,11,IF(F150="2-",10,IF(F150="3+",9,IF(F150=3,8,IF(F150="3-",7,IF(F150="4+",6,IF(F150=4,5,IF(F150="4-",4,IF(F150="5+",3,IF(F150=5,2,IF(F150="5-",1,IF(F150=6,0,IF(F150&gt;6,"E",IF(F150&lt;0,"E",""))))))))))))))))))</f>
        <v/>
      </c>
      <c r="T150" s="35" t="str">
        <f t="shared" ref="T150:T153" si="616">IF(G150="1+",15,IF(G150=1,14,IF(G150="1-",13,IF(G150="2+",12,IF(G150=2,11,IF(G150="2-",10,IF(G150="3+",9,IF(G150=3,8,IF(G150="3-",7,IF(G150="4+",6,IF(G150=4,5,IF(G150="4-",4,IF(G150="5+",3,IF(G150=5,2,IF(G150="5-",1,IF(G150=6,0,IF(G150&gt;6,"E",IF(G150&lt;0,"E",""))))))))))))))))))</f>
        <v/>
      </c>
      <c r="U150" s="35" t="str">
        <f t="shared" ref="U150:U153" si="617">IF(H150="1+",15,IF(H150=1,14,IF(H150="1-",13,IF(H150="2+",12,IF(H150=2,11,IF(H150="2-",10,IF(H150="3+",9,IF(H150=3,8,IF(H150="3-",7,IF(H150="4+",6,IF(H150=4,5,IF(H150="4-",4,IF(H150="5+",3,IF(H150=5,2,IF(H150="5-",1,IF(H150=6,0,IF(H150&gt;6,"E",IF(H150&lt;0,"E",""))))))))))))))))))</f>
        <v/>
      </c>
      <c r="V150" s="35" t="str">
        <f t="shared" ref="V150:V153" si="618">IF(I150="1+",15,IF(I150=1,14,IF(I150="1-",13,IF(I150="2+",12,IF(I150=2,11,IF(I150="2-",10,IF(I150="3+",9,IF(I150=3,8,IF(I150="3-",7,IF(I150="4+",6,IF(I150=4,5,IF(I150="4-",4,IF(I150="5+",3,IF(I150=5,2,IF(I150="5-",1,IF(I150=6,0,IF(I150&gt;6,"E",IF(I150&lt;0,"E",""))))))))))))))))))</f>
        <v/>
      </c>
      <c r="W150" s="35" t="str">
        <f t="shared" ref="W150:W153" si="619">IF(J150="1+",15,IF(J150=1,14,IF(J150="1-",13,IF(J150="2+",12,IF(J150=2,11,IF(J150="2-",10,IF(J150="3+",9,IF(J150=3,8,IF(J150="3-",7,IF(J150="4+",6,IF(J150=4,5,IF(J150="4-",4,IF(J150="5+",3,IF(J150=5,2,IF(J150="5-",1,IF(J150=6,0,IF(J150&gt;6,"E",IF(J150&lt;0,"E",""))))))))))))))))))</f>
        <v/>
      </c>
      <c r="X150" s="35" t="str">
        <f t="shared" ref="X150:X153" si="620">IF(K150="1+",15,IF(K150=1,14,IF(K150="1-",13,IF(K150="2+",12,IF(K150=2,11,IF(K150="2-",10,IF(K150="3+",9,IF(K150=3,8,IF(K150="3-",7,IF(K150="4+",6,IF(K150=4,5,IF(K150="4-",4,IF(K150="5+",3,IF(K150=5,2,IF(K150="5-",1,IF(K150=6,0,IF(K150&gt;6,"E",IF(K150&lt;0,"E",""))))))))))))))))))</f>
        <v/>
      </c>
      <c r="Y150" s="36" t="str">
        <f t="shared" ref="Y150:Y153" si="621">IF(L150="1+",15,IF(L150=1,14,IF(L150="1-",13,IF(L150="2+",12,IF(L150=2,11,IF(L150="2-",10,IF(L150="3+",9,IF(L150=3,8,IF(L150="3-",7,IF(L150="4+",6,IF(L150=4,5,IF(L150="4-",4,IF(L150="5+",3,IF(L150=5,2,IF(L150="5-",1,IF(L150=6,0,IF(L150&gt;6,"E",IF(L150&lt;0,"E",""))))))))))))))))))</f>
        <v/>
      </c>
      <c r="Z150" s="37"/>
      <c r="AA150" s="38"/>
      <c r="AB150" s="38"/>
      <c r="AC150" s="38"/>
      <c r="AD150" s="39"/>
      <c r="AE150" s="23">
        <f t="shared" ref="AE150:AE152" si="622">IF(COUNT(R150:AD150),AVERAGE(R150:AD150),0)</f>
        <v>0</v>
      </c>
      <c r="AF150" s="82"/>
      <c r="AG150" s="30"/>
      <c r="AH150" s="31"/>
      <c r="AI150" s="31"/>
      <c r="AJ150" s="31"/>
      <c r="AK150" s="31"/>
      <c r="AL150" s="31"/>
      <c r="AM150" s="31"/>
      <c r="AN150" s="32"/>
      <c r="AO150" s="33" t="str">
        <f t="shared" ref="AO150:AO152" si="623">IF(BB150="","",IF(BB150&lt;0.5,6,IF(AND(BB150&gt;=0.5,BB150&lt;1.5),"5-",IF(AND(BB150&gt;=1.5,BB150&lt;2.5),5,IF(AND(BB150&gt;=2.5,BB150&lt;3.5),"5+",IF(AND(BB150&gt;=3.5,BB150&lt;4.5),"4-",IF(AND(BB150&gt;=4.5,BB150&lt;5.5),4,IF(AND(BB150&gt;=5.5,BB150&lt;6.5),"4+",IF(AND(BB150&gt;=6.5,BB150&lt;7.5),"3-",IF(AND(BB150&gt;=7.5,BB150&lt;8.5),3,IF(AND(BB150&gt;=8.5,BB150&lt;9.5),"3+",IF(AND(BB150&gt;=9.5,BB150&lt;10.5),"2-",IF(AND(BB150&gt;=10.5,BB150&lt;11.5),2,IF(AND(BB150&gt;=11.5,BB150&lt;12.5),"2+",IF(AND(BB150&gt;=12.5,BB150&lt;13.5),"1-",IF(AND(BB150&gt;=13.5,BB150&lt;14.5),1,IF(AND(BB150&gt;=14.5,BB150&lt;=15),"1+","")))))))))))))))))</f>
        <v/>
      </c>
      <c r="AP150" s="34" t="str">
        <f t="shared" ref="AP150:AP152" si="624">IF(BC150="","",IF(BC150&lt;0.5,6,IF(AND(BC150&gt;=0.5,BC150&lt;1.5),"5-",IF(AND(BC150&gt;=1.5,BC150&lt;2.5),5,IF(AND(BC150&gt;=2.5,BC150&lt;3.5),"5+",IF(AND(BC150&gt;=3.5,BC150&lt;4.5),"4-",IF(AND(BC150&gt;=4.5,BC150&lt;5.5),4,IF(AND(BC150&gt;=5.5,BC150&lt;6.5),"4+",IF(AND(BC150&gt;=6.5,BC150&lt;7.5),"3-",IF(AND(BC150&gt;=7.5,BC150&lt;8.5),3,IF(AND(BC150&gt;=8.5,BC150&lt;9.5),"3+",IF(AND(BC150&gt;=9.5,BC150&lt;10.5),"2-",IF(AND(BC150&gt;=10.5,BC150&lt;11.5),2,IF(AND(BC150&gt;=11.5,BC150&lt;12.5),"2+",IF(AND(BC150&gt;=12.5,BC150&lt;13.5),"1-",IF(AND(BC150&gt;=13.5,BC150&lt;14.5),1,IF(AND(BC150&gt;=14.5,BC150&lt;=15),"1+","")))))))))))))))))</f>
        <v/>
      </c>
      <c r="AQ150" s="34" t="str">
        <f t="shared" ref="AQ150:AQ152" si="625">IF(BD150="","",IF(BD150&lt;0.5,6,IF(AND(BD150&gt;=0.5,BD150&lt;1.5),"5-",IF(AND(BD150&gt;=1.5,BD150&lt;2.5),5,IF(AND(BD150&gt;=2.5,BD150&lt;3.5),"5+",IF(AND(BD150&gt;=3.5,BD150&lt;4.5),"4-",IF(AND(BD150&gt;=4.5,BD150&lt;5.5),4,IF(AND(BD150&gt;=5.5,BD150&lt;6.5),"4+",IF(AND(BD150&gt;=6.5,BD150&lt;7.5),"3-",IF(AND(BD150&gt;=7.5,BD150&lt;8.5),3,IF(AND(BD150&gt;=8.5,BD150&lt;9.5),"3+",IF(AND(BD150&gt;=9.5,BD150&lt;10.5),"2-",IF(AND(BD150&gt;=10.5,BD150&lt;11.5),2,IF(AND(BD150&gt;=11.5,BD150&lt;12.5),"2+",IF(AND(BD150&gt;=12.5,BD150&lt;13.5),"1-",IF(AND(BD150&gt;=13.5,BD150&lt;14.5),1,IF(AND(BD150&gt;=14.5,BD150&lt;=15),"1+","")))))))))))))))))</f>
        <v/>
      </c>
      <c r="AR150" s="34" t="str">
        <f t="shared" ref="AR150:AR152" si="626">IF(BE150="","",IF(BE150&lt;0.5,6,IF(AND(BE150&gt;=0.5,BE150&lt;1.5),"5-",IF(AND(BE150&gt;=1.5,BE150&lt;2.5),5,IF(AND(BE150&gt;=2.5,BE150&lt;3.5),"5+",IF(AND(BE150&gt;=3.5,BE150&lt;4.5),"4-",IF(AND(BE150&gt;=4.5,BE150&lt;5.5),4,IF(AND(BE150&gt;=5.5,BE150&lt;6.5),"4+",IF(AND(BE150&gt;=6.5,BE150&lt;7.5),"3-",IF(AND(BE150&gt;=7.5,BE150&lt;8.5),3,IF(AND(BE150&gt;=8.5,BE150&lt;9.5),"3+",IF(AND(BE150&gt;=9.5,BE150&lt;10.5),"2-",IF(AND(BE150&gt;=10.5,BE150&lt;11.5),2,IF(AND(BE150&gt;=11.5,BE150&lt;12.5),"2+",IF(AND(BE150&gt;=12.5,BE150&lt;13.5),"1-",IF(AND(BE150&gt;=13.5,BE150&lt;14.5),1,IF(AND(BE150&gt;=14.5,BE150&lt;=15),"1+","")))))))))))))))))</f>
        <v/>
      </c>
      <c r="AS150" s="34" t="str">
        <f t="shared" ref="AS150:AS152" si="627">IF(BF150="","",IF(BF150&lt;0.5,6,IF(AND(BF150&gt;=0.5,BF150&lt;1.5),"5-",IF(AND(BF150&gt;=1.5,BF150&lt;2.5),5,IF(AND(BF150&gt;=2.5,BF150&lt;3.5),"5+",IF(AND(BF150&gt;=3.5,BF150&lt;4.5),"4-",IF(AND(BF150&gt;=4.5,BF150&lt;5.5),4,IF(AND(BF150&gt;=5.5,BF150&lt;6.5),"4+",IF(AND(BF150&gt;=6.5,BF150&lt;7.5),"3-",IF(AND(BF150&gt;=7.5,BF150&lt;8.5),3,IF(AND(BF150&gt;=8.5,BF150&lt;9.5),"3+",IF(AND(BF150&gt;=9.5,BF150&lt;10.5),"2-",IF(AND(BF150&gt;=10.5,BF150&lt;11.5),2,IF(AND(BF150&gt;=11.5,BF150&lt;12.5),"2+",IF(AND(BF150&gt;=12.5,BF150&lt;13.5),"1-",IF(AND(BF150&gt;=13.5,BF150&lt;14.5),1,IF(AND(BF150&gt;=14.5,BF150&lt;=15),"1+","")))))))))))))))))</f>
        <v/>
      </c>
      <c r="AT150" s="35" t="str">
        <f t="shared" ref="AT150:AT152" si="628">IF(AG150="1+",15,IF(AG150=1,14,IF(AG150="1-",13,IF(AG150="2+",12,IF(AG150=2,11,IF(AG150="2-",10,IF(AG150="3+",9,IF(AG150=3,8,IF(AG150="3-",7,IF(AG150="4+",6,IF(AG150=4,5,IF(AG150="4-",4,IF(AG150="5+",3,IF(AG150=5,2,IF(AG150="5-",1,IF(AG150=6,0,""))))))))))))))))</f>
        <v/>
      </c>
      <c r="AU150" s="35" t="str">
        <f t="shared" ref="AU150:AU152" si="629">IF(AH150="1+",15,IF(AH150=1,14,IF(AH150="1-",13,IF(AH150="2+",12,IF(AH150=2,11,IF(AH150="2-",10,IF(AH150="3+",9,IF(AH150=3,8,IF(AH150="3-",7,IF(AH150="4+",6,IF(AH150=4,5,IF(AH150="4-",4,IF(AH150="5+",3,IF(AH150=5,2,IF(AH150="5-",1,IF(AH150=6,0,""))))))))))))))))</f>
        <v/>
      </c>
      <c r="AV150" s="35" t="str">
        <f t="shared" ref="AV150:AV152" si="630">IF(AI150="1+",15,IF(AI150=1,14,IF(AI150="1-",13,IF(AI150="2+",12,IF(AI150=2,11,IF(AI150="2-",10,IF(AI150="3+",9,IF(AI150=3,8,IF(AI150="3-",7,IF(AI150="4+",6,IF(AI150=4,5,IF(AI150="4-",4,IF(AI150="5+",3,IF(AI150=5,2,IF(AI150="5-",1,IF(AI150=6,0,""))))))))))))))))</f>
        <v/>
      </c>
      <c r="AW150" s="35" t="str">
        <f t="shared" ref="AW150:AW152" si="631">IF(AJ150="1+",15,IF(AJ150=1,14,IF(AJ150="1-",13,IF(AJ150="2+",12,IF(AJ150=2,11,IF(AJ150="2-",10,IF(AJ150="3+",9,IF(AJ150=3,8,IF(AJ150="3-",7,IF(AJ150="4+",6,IF(AJ150=4,5,IF(AJ150="4-",4,IF(AJ150="5+",3,IF(AJ150=5,2,IF(AJ150="5-",1,IF(AJ150=6,0,""))))))))))))))))</f>
        <v/>
      </c>
      <c r="AX150" s="35" t="str">
        <f t="shared" ref="AX150:AX152" si="632">IF(AK150="1+",15,IF(AK150=1,14,IF(AK150="1-",13,IF(AK150="2+",12,IF(AK150=2,11,IF(AK150="2-",10,IF(AK150="3+",9,IF(AK150=3,8,IF(AK150="3-",7,IF(AK150="4+",6,IF(AK150=4,5,IF(AK150="4-",4,IF(AK150="5+",3,IF(AK150=5,2,IF(AK150="5-",1,IF(AK150=6,0,""))))))))))))))))</f>
        <v/>
      </c>
      <c r="AY150" s="35" t="str">
        <f t="shared" ref="AY150:AY152" si="633">IF(AL150="1+",15,IF(AL150=1,14,IF(AL150="1-",13,IF(AL150="2+",12,IF(AL150=2,11,IF(AL150="2-",10,IF(AL150="3+",9,IF(AL150=3,8,IF(AL150="3-",7,IF(AL150="4+",6,IF(AL150=4,5,IF(AL150="4-",4,IF(AL150="5+",3,IF(AL150=5,2,IF(AL150="5-",1,IF(AL150=6,0,""))))))))))))))))</f>
        <v/>
      </c>
      <c r="AZ150" s="35" t="str">
        <f t="shared" ref="AZ150:AZ152" si="634">IF(AM150="1+",15,IF(AM150=1,14,IF(AM150="1-",13,IF(AM150="2+",12,IF(AM150=2,11,IF(AM150="2-",10,IF(AM150="3+",9,IF(AM150=3,8,IF(AM150="3-",7,IF(AM150="4+",6,IF(AM150=4,5,IF(AM150="4-",4,IF(AM150="5+",3,IF(AM150=5,2,IF(AM150="5-",1,IF(AM150=6,0,""))))))))))))))))</f>
        <v/>
      </c>
      <c r="BA150" s="36" t="str">
        <f t="shared" ref="BA150:BA152" si="635">IF(AN150="1+",15,IF(AN150=1,14,IF(AN150="1-",13,IF(AN150="2+",12,IF(AN150=2,11,IF(AN150="2-",10,IF(AN150="3+",9,IF(AN150=3,8,IF(AN150="3-",7,IF(AN150="4+",6,IF(AN150=4,5,IF(AN150="4-",4,IF(AN150="5+",3,IF(AN150=5,2,IF(AN150="5-",1,IF(AN150=6,0,""))))))))))))))))</f>
        <v/>
      </c>
      <c r="BB150" s="37"/>
      <c r="BC150" s="38"/>
      <c r="BD150" s="38"/>
      <c r="BE150" s="38"/>
      <c r="BF150" s="39"/>
      <c r="BG150" s="23">
        <f t="shared" ref="BG150:BG152" si="636">IF(COUNT(AT150:BF150),AVERAGE(AT150:BF150),0)</f>
        <v>0</v>
      </c>
      <c r="BH150" s="11"/>
    </row>
    <row r="151" spans="1:60" x14ac:dyDescent="0.25">
      <c r="A151" s="50"/>
      <c r="B151" s="4">
        <f t="shared" ref="B151" si="637">IF(COUNT(R151:AD151,AT151:BF151),(SUM(PRODUCT(AE151,$AE149,COUNTIF(R151:AD151,"&gt;=0")),PRODUCT($BG149,BG151,COUNTIF(AT151:BF151,"&gt;=0"))))/(SUM(PRODUCT($AE149,COUNTIF(R151:AD151,"&gt;=0")),PRODUCT($BG149,COUNTIF(AT151:BF151,"&gt;=0")))),0)</f>
        <v>0</v>
      </c>
      <c r="C151" s="10" t="str">
        <f t="shared" si="608"/>
        <v>-</v>
      </c>
      <c r="D151" s="51">
        <v>0</v>
      </c>
      <c r="E151" s="30"/>
      <c r="F151" s="31"/>
      <c r="G151" s="31"/>
      <c r="H151" s="31"/>
      <c r="I151" s="31"/>
      <c r="J151" s="31"/>
      <c r="K151" s="31"/>
      <c r="L151" s="32"/>
      <c r="M151" s="33" t="str">
        <f t="shared" si="609"/>
        <v/>
      </c>
      <c r="N151" s="34" t="str">
        <f t="shared" si="610"/>
        <v/>
      </c>
      <c r="O151" s="34" t="str">
        <f t="shared" si="611"/>
        <v/>
      </c>
      <c r="P151" s="34" t="str">
        <f t="shared" si="612"/>
        <v/>
      </c>
      <c r="Q151" s="34" t="str">
        <f t="shared" si="613"/>
        <v/>
      </c>
      <c r="R151" s="35" t="str">
        <f t="shared" si="614"/>
        <v/>
      </c>
      <c r="S151" s="35" t="str">
        <f t="shared" si="615"/>
        <v/>
      </c>
      <c r="T151" s="35" t="str">
        <f t="shared" si="616"/>
        <v/>
      </c>
      <c r="U151" s="35" t="str">
        <f t="shared" si="617"/>
        <v/>
      </c>
      <c r="V151" s="35" t="str">
        <f t="shared" si="618"/>
        <v/>
      </c>
      <c r="W151" s="35" t="str">
        <f t="shared" si="619"/>
        <v/>
      </c>
      <c r="X151" s="35" t="str">
        <f t="shared" si="620"/>
        <v/>
      </c>
      <c r="Y151" s="36" t="str">
        <f t="shared" si="621"/>
        <v/>
      </c>
      <c r="Z151" s="37"/>
      <c r="AA151" s="38"/>
      <c r="AB151" s="38"/>
      <c r="AC151" s="38"/>
      <c r="AD151" s="39"/>
      <c r="AE151" s="23">
        <f t="shared" si="622"/>
        <v>0</v>
      </c>
      <c r="AF151" s="82"/>
      <c r="AG151" s="30"/>
      <c r="AH151" s="31"/>
      <c r="AI151" s="31"/>
      <c r="AJ151" s="31"/>
      <c r="AK151" s="31"/>
      <c r="AL151" s="31"/>
      <c r="AM151" s="31"/>
      <c r="AN151" s="32"/>
      <c r="AO151" s="33" t="str">
        <f t="shared" si="623"/>
        <v/>
      </c>
      <c r="AP151" s="34" t="str">
        <f t="shared" si="624"/>
        <v/>
      </c>
      <c r="AQ151" s="34" t="str">
        <f t="shared" si="625"/>
        <v/>
      </c>
      <c r="AR151" s="34" t="str">
        <f t="shared" si="626"/>
        <v/>
      </c>
      <c r="AS151" s="34" t="str">
        <f t="shared" si="627"/>
        <v/>
      </c>
      <c r="AT151" s="35" t="str">
        <f t="shared" si="628"/>
        <v/>
      </c>
      <c r="AU151" s="35" t="str">
        <f t="shared" si="629"/>
        <v/>
      </c>
      <c r="AV151" s="35" t="str">
        <f t="shared" si="630"/>
        <v/>
      </c>
      <c r="AW151" s="35" t="str">
        <f t="shared" si="631"/>
        <v/>
      </c>
      <c r="AX151" s="35" t="str">
        <f t="shared" si="632"/>
        <v/>
      </c>
      <c r="AY151" s="35" t="str">
        <f t="shared" si="633"/>
        <v/>
      </c>
      <c r="AZ151" s="35" t="str">
        <f t="shared" si="634"/>
        <v/>
      </c>
      <c r="BA151" s="36" t="str">
        <f t="shared" si="635"/>
        <v/>
      </c>
      <c r="BB151" s="37"/>
      <c r="BC151" s="38"/>
      <c r="BD151" s="38"/>
      <c r="BE151" s="38"/>
      <c r="BF151" s="39"/>
      <c r="BG151" s="23">
        <f t="shared" si="636"/>
        <v>0</v>
      </c>
      <c r="BH151" s="11"/>
    </row>
    <row r="152" spans="1:60" ht="15.75" thickBot="1" x14ac:dyDescent="0.3">
      <c r="A152" s="50"/>
      <c r="B152" s="4">
        <f t="shared" ref="B152" si="638">IF(COUNT(R152:AD152,AT152:BF152),(SUM(PRODUCT(AE152,$AE149,COUNTIF(R152:AD152,"&gt;=0")),PRODUCT($BG149,BG152,COUNTIF(AT152:BF152,"&gt;=0"))))/(SUM(PRODUCT($AE149,COUNTIF(R152:AD152,"&gt;=0")),PRODUCT($BG149,COUNTIF(AT152:BF152,"&gt;=0")))),0)</f>
        <v>0</v>
      </c>
      <c r="C152" s="10" t="str">
        <f t="shared" si="608"/>
        <v>-</v>
      </c>
      <c r="D152" s="51">
        <v>0</v>
      </c>
      <c r="E152" s="40"/>
      <c r="F152" s="41"/>
      <c r="G152" s="41"/>
      <c r="H152" s="41"/>
      <c r="I152" s="41"/>
      <c r="J152" s="41"/>
      <c r="K152" s="41"/>
      <c r="L152" s="42"/>
      <c r="M152" s="43" t="str">
        <f t="shared" si="609"/>
        <v/>
      </c>
      <c r="N152" s="44" t="str">
        <f t="shared" si="610"/>
        <v/>
      </c>
      <c r="O152" s="44" t="str">
        <f t="shared" si="611"/>
        <v/>
      </c>
      <c r="P152" s="44" t="str">
        <f t="shared" si="612"/>
        <v/>
      </c>
      <c r="Q152" s="44" t="str">
        <f t="shared" si="613"/>
        <v/>
      </c>
      <c r="R152" s="45" t="str">
        <f t="shared" si="614"/>
        <v/>
      </c>
      <c r="S152" s="45" t="str">
        <f t="shared" si="615"/>
        <v/>
      </c>
      <c r="T152" s="45" t="str">
        <f t="shared" si="616"/>
        <v/>
      </c>
      <c r="U152" s="45" t="str">
        <f t="shared" si="617"/>
        <v/>
      </c>
      <c r="V152" s="45" t="str">
        <f t="shared" si="618"/>
        <v/>
      </c>
      <c r="W152" s="45" t="str">
        <f t="shared" si="619"/>
        <v/>
      </c>
      <c r="X152" s="45" t="str">
        <f t="shared" si="620"/>
        <v/>
      </c>
      <c r="Y152" s="46" t="str">
        <f t="shared" si="621"/>
        <v/>
      </c>
      <c r="Z152" s="47"/>
      <c r="AA152" s="48"/>
      <c r="AB152" s="48"/>
      <c r="AC152" s="48"/>
      <c r="AD152" s="49"/>
      <c r="AE152" s="24">
        <f t="shared" si="622"/>
        <v>0</v>
      </c>
      <c r="AF152" s="82"/>
      <c r="AG152" s="40"/>
      <c r="AH152" s="41"/>
      <c r="AI152" s="41"/>
      <c r="AJ152" s="41"/>
      <c r="AK152" s="41"/>
      <c r="AL152" s="41"/>
      <c r="AM152" s="41"/>
      <c r="AN152" s="42"/>
      <c r="AO152" s="43" t="str">
        <f t="shared" si="623"/>
        <v/>
      </c>
      <c r="AP152" s="44" t="str">
        <f t="shared" si="624"/>
        <v/>
      </c>
      <c r="AQ152" s="44" t="str">
        <f t="shared" si="625"/>
        <v/>
      </c>
      <c r="AR152" s="44" t="str">
        <f t="shared" si="626"/>
        <v/>
      </c>
      <c r="AS152" s="44" t="str">
        <f t="shared" si="627"/>
        <v/>
      </c>
      <c r="AT152" s="45" t="str">
        <f t="shared" si="628"/>
        <v/>
      </c>
      <c r="AU152" s="45" t="str">
        <f t="shared" si="629"/>
        <v/>
      </c>
      <c r="AV152" s="45" t="str">
        <f t="shared" si="630"/>
        <v/>
      </c>
      <c r="AW152" s="45" t="str">
        <f t="shared" si="631"/>
        <v/>
      </c>
      <c r="AX152" s="45" t="str">
        <f t="shared" si="632"/>
        <v/>
      </c>
      <c r="AY152" s="45" t="str">
        <f t="shared" si="633"/>
        <v/>
      </c>
      <c r="AZ152" s="45" t="str">
        <f t="shared" si="634"/>
        <v/>
      </c>
      <c r="BA152" s="46" t="str">
        <f t="shared" si="635"/>
        <v/>
      </c>
      <c r="BB152" s="47"/>
      <c r="BC152" s="48"/>
      <c r="BD152" s="48"/>
      <c r="BE152" s="48"/>
      <c r="BF152" s="49"/>
      <c r="BG152" s="24">
        <f t="shared" si="636"/>
        <v>0</v>
      </c>
      <c r="BH152" s="11"/>
    </row>
    <row r="153" spans="1:60" ht="19.5" thickBot="1" x14ac:dyDescent="0.35">
      <c r="A153" s="62" t="s">
        <v>12</v>
      </c>
      <c r="B153" s="52" t="str">
        <f t="shared" ref="B153" si="639">IF(COUNT(R150:AD152,AT150:BF152),(SUM(PRODUCT(AE150,D150,COUNT(R150:AD150),$AE149),PRODUCT(AE151,D151,COUNT(R151:AD151),$AE149),PRODUCT(AE152,D152,COUNT(R152:AD152),$AE149),PRODUCT(BG150,$BG149,D150,COUNT(AT150:BF150)),PRODUCT(BG151,$BG149,D151,COUNT(AT151:BF151)),PRODUCT(BG152,$BG149,D152,COUNT(AT152:BF152)))/(SUM(PRODUCT(D150,COUNT(R150:AD150),$AE149),PRODUCT(D151,COUNT(R151:AD151),$AE149),PRODUCT(D152,COUNT(R152:AD152),$AE149),PRODUCT($BG149,D150,COUNT(AT150:BF150)),PRODUCT($BG149,D151,COUNT(AT151:BF151)),PRODUCT($BG149,D152,COUNT(AT152:BF152))))),"-")</f>
        <v>-</v>
      </c>
      <c r="C153" s="53" t="str">
        <f t="shared" ref="C153" si="640">IF(COUNT(R150:AD152,AT150:BF152),IF(B153&gt;=12.5,1,IF(B153&gt;=9.5,2,IF(B153&gt;=6.5,3,IF(B153&gt;=3.5,4,IF(B153&gt;=0.5,5,6))))),"-")</f>
        <v>-</v>
      </c>
      <c r="D153" s="54"/>
      <c r="E153" s="55"/>
      <c r="F153" s="55"/>
      <c r="G153" s="55"/>
      <c r="H153" s="55"/>
      <c r="I153" s="55"/>
      <c r="J153" s="55"/>
      <c r="K153" s="55"/>
      <c r="L153" s="55"/>
      <c r="M153" s="55"/>
      <c r="N153" s="55"/>
      <c r="O153" s="55"/>
      <c r="P153" s="55"/>
      <c r="Q153" s="55"/>
      <c r="R153" s="56" t="str">
        <f t="shared" si="614"/>
        <v/>
      </c>
      <c r="S153" s="56" t="str">
        <f t="shared" si="615"/>
        <v/>
      </c>
      <c r="T153" s="56" t="str">
        <f t="shared" si="616"/>
        <v/>
      </c>
      <c r="U153" s="56" t="str">
        <f t="shared" si="617"/>
        <v/>
      </c>
      <c r="V153" s="56" t="str">
        <f t="shared" si="618"/>
        <v/>
      </c>
      <c r="W153" s="56" t="str">
        <f t="shared" si="619"/>
        <v/>
      </c>
      <c r="X153" s="56" t="str">
        <f t="shared" si="620"/>
        <v/>
      </c>
      <c r="Y153" s="56" t="str">
        <f t="shared" si="621"/>
        <v/>
      </c>
      <c r="Z153" s="56"/>
      <c r="AA153" s="56"/>
      <c r="AB153" s="56"/>
      <c r="AC153" s="57"/>
      <c r="AD153" s="56"/>
      <c r="AE153" s="58"/>
      <c r="AF153" s="59"/>
      <c r="AG153" s="56"/>
      <c r="AH153" s="56"/>
      <c r="AI153" s="56"/>
      <c r="AJ153" s="56"/>
      <c r="AK153" s="56"/>
      <c r="AL153" s="56"/>
      <c r="AM153" s="56"/>
      <c r="AN153" s="56"/>
      <c r="AO153" s="60"/>
      <c r="AP153" s="60"/>
      <c r="AQ153" s="60"/>
      <c r="AR153" s="60"/>
      <c r="AS153" s="60"/>
      <c r="AT153" s="56"/>
      <c r="AU153" s="56"/>
      <c r="AV153" s="56"/>
      <c r="AW153" s="56"/>
      <c r="AX153" s="56"/>
      <c r="AY153" s="56"/>
      <c r="AZ153" s="56"/>
      <c r="BA153" s="56"/>
      <c r="BB153" s="56"/>
      <c r="BC153" s="56"/>
      <c r="BD153" s="56"/>
      <c r="BE153" s="56"/>
      <c r="BF153" s="56"/>
      <c r="BG153" s="61"/>
      <c r="BH153" s="11"/>
    </row>
    <row r="154" spans="1:60" ht="15.75" thickBot="1" x14ac:dyDescent="0.3">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11"/>
    </row>
    <row r="155" spans="1:60" ht="15.75" thickBot="1" x14ac:dyDescent="0.3">
      <c r="A155" s="63" t="s">
        <v>32</v>
      </c>
      <c r="B155" s="76" t="s">
        <v>11</v>
      </c>
      <c r="C155" s="77"/>
      <c r="D155" s="78"/>
      <c r="E155" s="79" t="s">
        <v>8</v>
      </c>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80"/>
      <c r="AF155" s="81"/>
      <c r="AG155" s="83" t="s">
        <v>9</v>
      </c>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80"/>
      <c r="BH155" s="11"/>
    </row>
    <row r="156" spans="1:60" ht="15.75" thickBot="1" x14ac:dyDescent="0.3">
      <c r="A156" s="84" t="s">
        <v>10</v>
      </c>
      <c r="B156" s="27" t="s">
        <v>5</v>
      </c>
      <c r="C156" s="27" t="s">
        <v>2</v>
      </c>
      <c r="D156" s="86" t="s">
        <v>3</v>
      </c>
      <c r="E156" s="87" t="s">
        <v>7</v>
      </c>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9"/>
      <c r="AE156" s="21" t="s">
        <v>1</v>
      </c>
      <c r="AF156" s="82"/>
      <c r="AG156" s="87" t="s">
        <v>7</v>
      </c>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9"/>
      <c r="BG156" s="21" t="s">
        <v>1</v>
      </c>
      <c r="BH156" s="11"/>
    </row>
    <row r="157" spans="1:60" x14ac:dyDescent="0.25">
      <c r="A157" s="85"/>
      <c r="B157" s="25"/>
      <c r="C157" s="25"/>
      <c r="D157" s="86"/>
      <c r="E157" s="90" t="s">
        <v>0</v>
      </c>
      <c r="F157" s="91"/>
      <c r="G157" s="91"/>
      <c r="H157" s="91"/>
      <c r="I157" s="91"/>
      <c r="J157" s="91"/>
      <c r="K157" s="91"/>
      <c r="L157" s="92"/>
      <c r="M157" s="20"/>
      <c r="N157" s="20"/>
      <c r="O157" s="20"/>
      <c r="P157" s="20"/>
      <c r="Q157" s="20"/>
      <c r="R157" s="20"/>
      <c r="S157" s="20"/>
      <c r="T157" s="20"/>
      <c r="U157" s="20"/>
      <c r="V157" s="20"/>
      <c r="W157" s="20"/>
      <c r="X157" s="20"/>
      <c r="Y157" s="20"/>
      <c r="Z157" s="93" t="s">
        <v>6</v>
      </c>
      <c r="AA157" s="94"/>
      <c r="AB157" s="94"/>
      <c r="AC157" s="94"/>
      <c r="AD157" s="95"/>
      <c r="AE157" s="22">
        <v>0</v>
      </c>
      <c r="AF157" s="82"/>
      <c r="AG157" s="90" t="s">
        <v>0</v>
      </c>
      <c r="AH157" s="91"/>
      <c r="AI157" s="91"/>
      <c r="AJ157" s="91"/>
      <c r="AK157" s="91"/>
      <c r="AL157" s="91"/>
      <c r="AM157" s="91"/>
      <c r="AN157" s="92"/>
      <c r="AO157" s="20"/>
      <c r="AP157" s="20"/>
      <c r="AQ157" s="20"/>
      <c r="AR157" s="20"/>
      <c r="AS157" s="20"/>
      <c r="AT157" s="20"/>
      <c r="AU157" s="20"/>
      <c r="AV157" s="20"/>
      <c r="AW157" s="20"/>
      <c r="AX157" s="20"/>
      <c r="AY157" s="20"/>
      <c r="AZ157" s="20"/>
      <c r="BA157" s="20"/>
      <c r="BB157" s="93" t="s">
        <v>6</v>
      </c>
      <c r="BC157" s="94"/>
      <c r="BD157" s="94"/>
      <c r="BE157" s="94"/>
      <c r="BF157" s="95"/>
      <c r="BG157" s="22">
        <v>0</v>
      </c>
      <c r="BH157" s="11"/>
    </row>
    <row r="158" spans="1:60" x14ac:dyDescent="0.25">
      <c r="A158" s="50"/>
      <c r="B158" s="4">
        <f t="shared" ref="B158" si="641">IF(COUNT(R158:AD158,AT158:BF158),(SUM(PRODUCT(AE158,$AE157,COUNTIF(R158:AD158,"&gt;=0")),PRODUCT($BG157,BG158,COUNTIF(AT158:BF158,"&gt;=0"))))/(SUM(PRODUCT($AE157,COUNTIF(R158:AD158,"&gt;=0")),PRODUCT($BG157,COUNTIF(AT158:BF158,"&gt;=0")))),0)</f>
        <v>0</v>
      </c>
      <c r="C158" s="10" t="str">
        <f t="shared" ref="C158:C160" si="642">IF(COUNT(R158:AD158,AT158:BF158),IF(B158&gt;=12.5,1,IF(B158&gt;=9.5,2,IF(B158&gt;=6.5,3,IF(B158&gt;=3.5,4,IF(B158&gt;=0.5,5,6))))),"-")</f>
        <v>-</v>
      </c>
      <c r="D158" s="51">
        <v>0</v>
      </c>
      <c r="E158" s="30"/>
      <c r="F158" s="31"/>
      <c r="G158" s="31"/>
      <c r="H158" s="31"/>
      <c r="I158" s="31"/>
      <c r="J158" s="31"/>
      <c r="K158" s="31"/>
      <c r="L158" s="32"/>
      <c r="M158" s="33" t="str">
        <f t="shared" ref="M158:M160" si="643">IF(Z158="","",IF(Z158&lt;0.5,6,IF(AND(Z158&gt;=0.5,Z158&lt;1.5),"5-",IF(AND(Z158&gt;=1.5,Z158&lt;2.5),5,IF(AND(Z158&gt;=2.5,Z158&lt;3.5),"5+",IF(AND(Z158&gt;=3.5,Z158&lt;4.5),"4-",IF(AND(Z158&gt;=4.5,Z158&lt;5.5),4,IF(AND(Z158&gt;=5.5,Z158&lt;6.5),"4+",IF(AND(Z158&gt;=6.5,Z158&lt;7.5),"3-",IF(AND(Z158&gt;=7.5,Z158&lt;8.5),3,IF(AND(Z158&gt;=8.5,Z158&lt;9.5),"3+",IF(AND(Z158&gt;=9.5,Z158&lt;10.5),"2-",IF(AND(Z158&gt;=10.5,Z158&lt;11.5),2,IF(AND(Z158&gt;=11.5,Z158&lt;12.5),"2+",IF(AND(Z158&gt;=12.5,Z158&lt;13.5),"1-",IF(AND(Z158&gt;=13.5,Z158&lt;14.5),1,IF(AND(Z158&gt;=14.5,Z158&lt;=15),"1+","")))))))))))))))))</f>
        <v/>
      </c>
      <c r="N158" s="34" t="str">
        <f t="shared" ref="N158:N160" si="644">IF(AA158="","",IF(AA158&lt;0.5,6,IF(AND(AA158&gt;=0.5,AA158&lt;1.5),"5-",IF(AND(AA158&gt;=1.5,AA158&lt;2.5),5,IF(AND(AA158&gt;=2.5,AA158&lt;3.5),"5+",IF(AND(AA158&gt;=3.5,AA158&lt;4.5),"4-",IF(AND(AA158&gt;=4.5,AA158&lt;5.5),4,IF(AND(AA158&gt;=5.5,AA158&lt;6.5),"4+",IF(AND(AA158&gt;=6.5,AA158&lt;7.5),"3-",IF(AND(AA158&gt;=7.5,AA158&lt;8.5),3,IF(AND(AA158&gt;=8.5,AA158&lt;9.5),"3+",IF(AND(AA158&gt;=9.5,AA158&lt;10.5),"2-",IF(AND(AA158&gt;=10.5,AA158&lt;11.5),2,IF(AND(AA158&gt;=11.5,AA158&lt;12.5),"2+",IF(AND(AA158&gt;=12.5,AA158&lt;13.5),"1-",IF(AND(AA158&gt;=13.5,AA158&lt;14.5),1,IF(AND(AA158&gt;=14.5,AA158&lt;=15),"1+","")))))))))))))))))</f>
        <v/>
      </c>
      <c r="O158" s="34" t="str">
        <f t="shared" ref="O158:O160" si="645">IF(AB158="","",IF(AB158&lt;0.5,6,IF(AND(AB158&gt;=0.5,AB158&lt;1.5),"5-",IF(AND(AB158&gt;=1.5,AB158&lt;2.5),5,IF(AND(AB158&gt;=2.5,AB158&lt;3.5),"5+",IF(AND(AB158&gt;=3.5,AB158&lt;4.5),"4-",IF(AND(AB158&gt;=4.5,AB158&lt;5.5),4,IF(AND(AB158&gt;=5.5,AB158&lt;6.5),"4+",IF(AND(AB158&gt;=6.5,AB158&lt;7.5),"3-",IF(AND(AB158&gt;=7.5,AB158&lt;8.5),3,IF(AND(AB158&gt;=8.5,AB158&lt;9.5),"3+",IF(AND(AB158&gt;=9.5,AB158&lt;10.5),"2-",IF(AND(AB158&gt;=10.5,AB158&lt;11.5),2,IF(AND(AB158&gt;=11.5,AB158&lt;12.5),"2+",IF(AND(AB158&gt;=12.5,AB158&lt;13.5),"1-",IF(AND(AB158&gt;=13.5,AB158&lt;14.5),1,IF(AND(AB158&gt;=14.5,AB158&lt;=15),"1+","")))))))))))))))))</f>
        <v/>
      </c>
      <c r="P158" s="34" t="str">
        <f t="shared" ref="P158:P160" si="646">IF(AC158="","",IF(AC158&lt;0.5,6,IF(AND(AC158&gt;=0.5,AC158&lt;1.5),"5-",IF(AND(AC158&gt;=1.5,AC158&lt;2.5),5,IF(AND(AC158&gt;=2.5,AC158&lt;3.5),"5+",IF(AND(AC158&gt;=3.5,AC158&lt;4.5),"4-",IF(AND(AC158&gt;=4.5,AC158&lt;5.5),4,IF(AND(AC158&gt;=5.5,AC158&lt;6.5),"4+",IF(AND(AC158&gt;=6.5,AC158&lt;7.5),"3-",IF(AND(AC158&gt;=7.5,AC158&lt;8.5),3,IF(AND(AC158&gt;=8.5,AC158&lt;9.5),"3+",IF(AND(AC158&gt;=9.5,AC158&lt;10.5),"2-",IF(AND(AC158&gt;=10.5,AC158&lt;11.5),2,IF(AND(AC158&gt;=11.5,AC158&lt;12.5),"2+",IF(AND(AC158&gt;=12.5,AC158&lt;13.5),"1-",IF(AND(AC158&gt;=13.5,AC158&lt;14.5),1,IF(AND(AC158&gt;=14.5,AC158&lt;=15),"1+","")))))))))))))))))</f>
        <v/>
      </c>
      <c r="Q158" s="34" t="str">
        <f t="shared" ref="Q158:Q160" si="647">IF(AD158="","",IF(AD158&lt;0.5,6,IF(AND(AD158&gt;=0.5,AD158&lt;1.5),"5-",IF(AND(AD158&gt;=1.5,AD158&lt;2.5),5,IF(AND(AD158&gt;=2.5,AD158&lt;3.5),"5+",IF(AND(AD158&gt;=3.5,AD158&lt;4.5),"4-",IF(AND(AD158&gt;=4.5,AD158&lt;5.5),4,IF(AND(AD158&gt;=5.5,AD158&lt;6.5),"4+",IF(AND(AD158&gt;=6.5,AD158&lt;7.5),"3-",IF(AND(AD158&gt;=7.5,AD158&lt;8.5),3,IF(AND(AD158&gt;=8.5,AD158&lt;9.5),"3+",IF(AND(AD158&gt;=9.5,AD158&lt;10.5),"2-",IF(AND(AD158&gt;=10.5,AD158&lt;11.5),2,IF(AND(AD158&gt;=11.5,AD158&lt;12.5),"2+",IF(AND(AD158&gt;=12.5,AD158&lt;13.5),"1-",IF(AND(AD158&gt;=13.5,AD158&lt;14.5),1,IF(AND(AD158&gt;=14.5,AD158&lt;=15),"1+","")))))))))))))))))</f>
        <v/>
      </c>
      <c r="R158" s="35" t="str">
        <f t="shared" ref="R158:R161" si="648">IF(E158="1+",15,IF(E158=1,14,IF(E158="1-",13,IF(E158="2+",12,IF(E158=2,11,IF(E158="2-",10,IF(E158="3+",9,IF(E158=3,8,IF(E158="3-",7,IF(E158="4+",6,IF(E158=4,5,IF(E158="4-",4,IF(E158="5+",3,IF(E158=5,2,IF(E158="5-",1,IF(E158=6,0,IF(E158&gt;6,"E",IF(E158&lt;0,"E",""))))))))))))))))))</f>
        <v/>
      </c>
      <c r="S158" s="35" t="str">
        <f t="shared" ref="S158:S161" si="649">IF(F158="1+",15,IF(F158=1,14,IF(F158="1-",13,IF(F158="2+",12,IF(F158=2,11,IF(F158="2-",10,IF(F158="3+",9,IF(F158=3,8,IF(F158="3-",7,IF(F158="4+",6,IF(F158=4,5,IF(F158="4-",4,IF(F158="5+",3,IF(F158=5,2,IF(F158="5-",1,IF(F158=6,0,IF(F158&gt;6,"E",IF(F158&lt;0,"E",""))))))))))))))))))</f>
        <v/>
      </c>
      <c r="T158" s="35" t="str">
        <f t="shared" ref="T158:T161" si="650">IF(G158="1+",15,IF(G158=1,14,IF(G158="1-",13,IF(G158="2+",12,IF(G158=2,11,IF(G158="2-",10,IF(G158="3+",9,IF(G158=3,8,IF(G158="3-",7,IF(G158="4+",6,IF(G158=4,5,IF(G158="4-",4,IF(G158="5+",3,IF(G158=5,2,IF(G158="5-",1,IF(G158=6,0,IF(G158&gt;6,"E",IF(G158&lt;0,"E",""))))))))))))))))))</f>
        <v/>
      </c>
      <c r="U158" s="35" t="str">
        <f t="shared" ref="U158:U161" si="651">IF(H158="1+",15,IF(H158=1,14,IF(H158="1-",13,IF(H158="2+",12,IF(H158=2,11,IF(H158="2-",10,IF(H158="3+",9,IF(H158=3,8,IF(H158="3-",7,IF(H158="4+",6,IF(H158=4,5,IF(H158="4-",4,IF(H158="5+",3,IF(H158=5,2,IF(H158="5-",1,IF(H158=6,0,IF(H158&gt;6,"E",IF(H158&lt;0,"E",""))))))))))))))))))</f>
        <v/>
      </c>
      <c r="V158" s="35" t="str">
        <f t="shared" ref="V158:V161" si="652">IF(I158="1+",15,IF(I158=1,14,IF(I158="1-",13,IF(I158="2+",12,IF(I158=2,11,IF(I158="2-",10,IF(I158="3+",9,IF(I158=3,8,IF(I158="3-",7,IF(I158="4+",6,IF(I158=4,5,IF(I158="4-",4,IF(I158="5+",3,IF(I158=5,2,IF(I158="5-",1,IF(I158=6,0,IF(I158&gt;6,"E",IF(I158&lt;0,"E",""))))))))))))))))))</f>
        <v/>
      </c>
      <c r="W158" s="35" t="str">
        <f t="shared" ref="W158:W161" si="653">IF(J158="1+",15,IF(J158=1,14,IF(J158="1-",13,IF(J158="2+",12,IF(J158=2,11,IF(J158="2-",10,IF(J158="3+",9,IF(J158=3,8,IF(J158="3-",7,IF(J158="4+",6,IF(J158=4,5,IF(J158="4-",4,IF(J158="5+",3,IF(J158=5,2,IF(J158="5-",1,IF(J158=6,0,IF(J158&gt;6,"E",IF(J158&lt;0,"E",""))))))))))))))))))</f>
        <v/>
      </c>
      <c r="X158" s="35" t="str">
        <f t="shared" ref="X158:X161" si="654">IF(K158="1+",15,IF(K158=1,14,IF(K158="1-",13,IF(K158="2+",12,IF(K158=2,11,IF(K158="2-",10,IF(K158="3+",9,IF(K158=3,8,IF(K158="3-",7,IF(K158="4+",6,IF(K158=4,5,IF(K158="4-",4,IF(K158="5+",3,IF(K158=5,2,IF(K158="5-",1,IF(K158=6,0,IF(K158&gt;6,"E",IF(K158&lt;0,"E",""))))))))))))))))))</f>
        <v/>
      </c>
      <c r="Y158" s="36" t="str">
        <f t="shared" ref="Y158:Y161" si="655">IF(L158="1+",15,IF(L158=1,14,IF(L158="1-",13,IF(L158="2+",12,IF(L158=2,11,IF(L158="2-",10,IF(L158="3+",9,IF(L158=3,8,IF(L158="3-",7,IF(L158="4+",6,IF(L158=4,5,IF(L158="4-",4,IF(L158="5+",3,IF(L158=5,2,IF(L158="5-",1,IF(L158=6,0,IF(L158&gt;6,"E",IF(L158&lt;0,"E",""))))))))))))))))))</f>
        <v/>
      </c>
      <c r="Z158" s="37"/>
      <c r="AA158" s="38"/>
      <c r="AB158" s="38"/>
      <c r="AC158" s="38"/>
      <c r="AD158" s="39"/>
      <c r="AE158" s="23">
        <f t="shared" ref="AE158:AE160" si="656">IF(COUNT(R158:AD158),AVERAGE(R158:AD158),0)</f>
        <v>0</v>
      </c>
      <c r="AF158" s="82"/>
      <c r="AG158" s="30"/>
      <c r="AH158" s="31"/>
      <c r="AI158" s="31"/>
      <c r="AJ158" s="31"/>
      <c r="AK158" s="31"/>
      <c r="AL158" s="31"/>
      <c r="AM158" s="31"/>
      <c r="AN158" s="32"/>
      <c r="AO158" s="33" t="str">
        <f t="shared" ref="AO158:AO160" si="657">IF(BB158="","",IF(BB158&lt;0.5,6,IF(AND(BB158&gt;=0.5,BB158&lt;1.5),"5-",IF(AND(BB158&gt;=1.5,BB158&lt;2.5),5,IF(AND(BB158&gt;=2.5,BB158&lt;3.5),"5+",IF(AND(BB158&gt;=3.5,BB158&lt;4.5),"4-",IF(AND(BB158&gt;=4.5,BB158&lt;5.5),4,IF(AND(BB158&gt;=5.5,BB158&lt;6.5),"4+",IF(AND(BB158&gt;=6.5,BB158&lt;7.5),"3-",IF(AND(BB158&gt;=7.5,BB158&lt;8.5),3,IF(AND(BB158&gt;=8.5,BB158&lt;9.5),"3+",IF(AND(BB158&gt;=9.5,BB158&lt;10.5),"2-",IF(AND(BB158&gt;=10.5,BB158&lt;11.5),2,IF(AND(BB158&gt;=11.5,BB158&lt;12.5),"2+",IF(AND(BB158&gt;=12.5,BB158&lt;13.5),"1-",IF(AND(BB158&gt;=13.5,BB158&lt;14.5),1,IF(AND(BB158&gt;=14.5,BB158&lt;=15),"1+","")))))))))))))))))</f>
        <v/>
      </c>
      <c r="AP158" s="34" t="str">
        <f t="shared" ref="AP158:AP160" si="658">IF(BC158="","",IF(BC158&lt;0.5,6,IF(AND(BC158&gt;=0.5,BC158&lt;1.5),"5-",IF(AND(BC158&gt;=1.5,BC158&lt;2.5),5,IF(AND(BC158&gt;=2.5,BC158&lt;3.5),"5+",IF(AND(BC158&gt;=3.5,BC158&lt;4.5),"4-",IF(AND(BC158&gt;=4.5,BC158&lt;5.5),4,IF(AND(BC158&gt;=5.5,BC158&lt;6.5),"4+",IF(AND(BC158&gt;=6.5,BC158&lt;7.5),"3-",IF(AND(BC158&gt;=7.5,BC158&lt;8.5),3,IF(AND(BC158&gt;=8.5,BC158&lt;9.5),"3+",IF(AND(BC158&gt;=9.5,BC158&lt;10.5),"2-",IF(AND(BC158&gt;=10.5,BC158&lt;11.5),2,IF(AND(BC158&gt;=11.5,BC158&lt;12.5),"2+",IF(AND(BC158&gt;=12.5,BC158&lt;13.5),"1-",IF(AND(BC158&gt;=13.5,BC158&lt;14.5),1,IF(AND(BC158&gt;=14.5,BC158&lt;=15),"1+","")))))))))))))))))</f>
        <v/>
      </c>
      <c r="AQ158" s="34" t="str">
        <f t="shared" ref="AQ158:AQ160" si="659">IF(BD158="","",IF(BD158&lt;0.5,6,IF(AND(BD158&gt;=0.5,BD158&lt;1.5),"5-",IF(AND(BD158&gt;=1.5,BD158&lt;2.5),5,IF(AND(BD158&gt;=2.5,BD158&lt;3.5),"5+",IF(AND(BD158&gt;=3.5,BD158&lt;4.5),"4-",IF(AND(BD158&gt;=4.5,BD158&lt;5.5),4,IF(AND(BD158&gt;=5.5,BD158&lt;6.5),"4+",IF(AND(BD158&gt;=6.5,BD158&lt;7.5),"3-",IF(AND(BD158&gt;=7.5,BD158&lt;8.5),3,IF(AND(BD158&gt;=8.5,BD158&lt;9.5),"3+",IF(AND(BD158&gt;=9.5,BD158&lt;10.5),"2-",IF(AND(BD158&gt;=10.5,BD158&lt;11.5),2,IF(AND(BD158&gt;=11.5,BD158&lt;12.5),"2+",IF(AND(BD158&gt;=12.5,BD158&lt;13.5),"1-",IF(AND(BD158&gt;=13.5,BD158&lt;14.5),1,IF(AND(BD158&gt;=14.5,BD158&lt;=15),"1+","")))))))))))))))))</f>
        <v/>
      </c>
      <c r="AR158" s="34" t="str">
        <f t="shared" ref="AR158:AR160" si="660">IF(BE158="","",IF(BE158&lt;0.5,6,IF(AND(BE158&gt;=0.5,BE158&lt;1.5),"5-",IF(AND(BE158&gt;=1.5,BE158&lt;2.5),5,IF(AND(BE158&gt;=2.5,BE158&lt;3.5),"5+",IF(AND(BE158&gt;=3.5,BE158&lt;4.5),"4-",IF(AND(BE158&gt;=4.5,BE158&lt;5.5),4,IF(AND(BE158&gt;=5.5,BE158&lt;6.5),"4+",IF(AND(BE158&gt;=6.5,BE158&lt;7.5),"3-",IF(AND(BE158&gt;=7.5,BE158&lt;8.5),3,IF(AND(BE158&gt;=8.5,BE158&lt;9.5),"3+",IF(AND(BE158&gt;=9.5,BE158&lt;10.5),"2-",IF(AND(BE158&gt;=10.5,BE158&lt;11.5),2,IF(AND(BE158&gt;=11.5,BE158&lt;12.5),"2+",IF(AND(BE158&gt;=12.5,BE158&lt;13.5),"1-",IF(AND(BE158&gt;=13.5,BE158&lt;14.5),1,IF(AND(BE158&gt;=14.5,BE158&lt;=15),"1+","")))))))))))))))))</f>
        <v/>
      </c>
      <c r="AS158" s="34" t="str">
        <f t="shared" ref="AS158:AS160" si="661">IF(BF158="","",IF(BF158&lt;0.5,6,IF(AND(BF158&gt;=0.5,BF158&lt;1.5),"5-",IF(AND(BF158&gt;=1.5,BF158&lt;2.5),5,IF(AND(BF158&gt;=2.5,BF158&lt;3.5),"5+",IF(AND(BF158&gt;=3.5,BF158&lt;4.5),"4-",IF(AND(BF158&gt;=4.5,BF158&lt;5.5),4,IF(AND(BF158&gt;=5.5,BF158&lt;6.5),"4+",IF(AND(BF158&gt;=6.5,BF158&lt;7.5),"3-",IF(AND(BF158&gt;=7.5,BF158&lt;8.5),3,IF(AND(BF158&gt;=8.5,BF158&lt;9.5),"3+",IF(AND(BF158&gt;=9.5,BF158&lt;10.5),"2-",IF(AND(BF158&gt;=10.5,BF158&lt;11.5),2,IF(AND(BF158&gt;=11.5,BF158&lt;12.5),"2+",IF(AND(BF158&gt;=12.5,BF158&lt;13.5),"1-",IF(AND(BF158&gt;=13.5,BF158&lt;14.5),1,IF(AND(BF158&gt;=14.5,BF158&lt;=15),"1+","")))))))))))))))))</f>
        <v/>
      </c>
      <c r="AT158" s="35" t="str">
        <f t="shared" ref="AT158:AT160" si="662">IF(AG158="1+",15,IF(AG158=1,14,IF(AG158="1-",13,IF(AG158="2+",12,IF(AG158=2,11,IF(AG158="2-",10,IF(AG158="3+",9,IF(AG158=3,8,IF(AG158="3-",7,IF(AG158="4+",6,IF(AG158=4,5,IF(AG158="4-",4,IF(AG158="5+",3,IF(AG158=5,2,IF(AG158="5-",1,IF(AG158=6,0,""))))))))))))))))</f>
        <v/>
      </c>
      <c r="AU158" s="35" t="str">
        <f t="shared" ref="AU158:AU160" si="663">IF(AH158="1+",15,IF(AH158=1,14,IF(AH158="1-",13,IF(AH158="2+",12,IF(AH158=2,11,IF(AH158="2-",10,IF(AH158="3+",9,IF(AH158=3,8,IF(AH158="3-",7,IF(AH158="4+",6,IF(AH158=4,5,IF(AH158="4-",4,IF(AH158="5+",3,IF(AH158=5,2,IF(AH158="5-",1,IF(AH158=6,0,""))))))))))))))))</f>
        <v/>
      </c>
      <c r="AV158" s="35" t="str">
        <f t="shared" ref="AV158:AV160" si="664">IF(AI158="1+",15,IF(AI158=1,14,IF(AI158="1-",13,IF(AI158="2+",12,IF(AI158=2,11,IF(AI158="2-",10,IF(AI158="3+",9,IF(AI158=3,8,IF(AI158="3-",7,IF(AI158="4+",6,IF(AI158=4,5,IF(AI158="4-",4,IF(AI158="5+",3,IF(AI158=5,2,IF(AI158="5-",1,IF(AI158=6,0,""))))))))))))))))</f>
        <v/>
      </c>
      <c r="AW158" s="35" t="str">
        <f t="shared" ref="AW158:AW160" si="665">IF(AJ158="1+",15,IF(AJ158=1,14,IF(AJ158="1-",13,IF(AJ158="2+",12,IF(AJ158=2,11,IF(AJ158="2-",10,IF(AJ158="3+",9,IF(AJ158=3,8,IF(AJ158="3-",7,IF(AJ158="4+",6,IF(AJ158=4,5,IF(AJ158="4-",4,IF(AJ158="5+",3,IF(AJ158=5,2,IF(AJ158="5-",1,IF(AJ158=6,0,""))))))))))))))))</f>
        <v/>
      </c>
      <c r="AX158" s="35" t="str">
        <f t="shared" ref="AX158:AX160" si="666">IF(AK158="1+",15,IF(AK158=1,14,IF(AK158="1-",13,IF(AK158="2+",12,IF(AK158=2,11,IF(AK158="2-",10,IF(AK158="3+",9,IF(AK158=3,8,IF(AK158="3-",7,IF(AK158="4+",6,IF(AK158=4,5,IF(AK158="4-",4,IF(AK158="5+",3,IF(AK158=5,2,IF(AK158="5-",1,IF(AK158=6,0,""))))))))))))))))</f>
        <v/>
      </c>
      <c r="AY158" s="35" t="str">
        <f t="shared" ref="AY158:AY160" si="667">IF(AL158="1+",15,IF(AL158=1,14,IF(AL158="1-",13,IF(AL158="2+",12,IF(AL158=2,11,IF(AL158="2-",10,IF(AL158="3+",9,IF(AL158=3,8,IF(AL158="3-",7,IF(AL158="4+",6,IF(AL158=4,5,IF(AL158="4-",4,IF(AL158="5+",3,IF(AL158=5,2,IF(AL158="5-",1,IF(AL158=6,0,""))))))))))))))))</f>
        <v/>
      </c>
      <c r="AZ158" s="35" t="str">
        <f t="shared" ref="AZ158:AZ160" si="668">IF(AM158="1+",15,IF(AM158=1,14,IF(AM158="1-",13,IF(AM158="2+",12,IF(AM158=2,11,IF(AM158="2-",10,IF(AM158="3+",9,IF(AM158=3,8,IF(AM158="3-",7,IF(AM158="4+",6,IF(AM158=4,5,IF(AM158="4-",4,IF(AM158="5+",3,IF(AM158=5,2,IF(AM158="5-",1,IF(AM158=6,0,""))))))))))))))))</f>
        <v/>
      </c>
      <c r="BA158" s="36" t="str">
        <f t="shared" ref="BA158:BA160" si="669">IF(AN158="1+",15,IF(AN158=1,14,IF(AN158="1-",13,IF(AN158="2+",12,IF(AN158=2,11,IF(AN158="2-",10,IF(AN158="3+",9,IF(AN158=3,8,IF(AN158="3-",7,IF(AN158="4+",6,IF(AN158=4,5,IF(AN158="4-",4,IF(AN158="5+",3,IF(AN158=5,2,IF(AN158="5-",1,IF(AN158=6,0,""))))))))))))))))</f>
        <v/>
      </c>
      <c r="BB158" s="37"/>
      <c r="BC158" s="38"/>
      <c r="BD158" s="38"/>
      <c r="BE158" s="38"/>
      <c r="BF158" s="39"/>
      <c r="BG158" s="23">
        <f t="shared" ref="BG158:BG160" si="670">IF(COUNT(AT158:BF158),AVERAGE(AT158:BF158),0)</f>
        <v>0</v>
      </c>
      <c r="BH158" s="11"/>
    </row>
    <row r="159" spans="1:60" x14ac:dyDescent="0.25">
      <c r="A159" s="50"/>
      <c r="B159" s="4">
        <f t="shared" ref="B159" si="671">IF(COUNT(R159:AD159,AT159:BF159),(SUM(PRODUCT(AE159,$AE157,COUNTIF(R159:AD159,"&gt;=0")),PRODUCT($BG157,BG159,COUNTIF(AT159:BF159,"&gt;=0"))))/(SUM(PRODUCT($AE157,COUNTIF(R159:AD159,"&gt;=0")),PRODUCT($BG157,COUNTIF(AT159:BF159,"&gt;=0")))),0)</f>
        <v>0</v>
      </c>
      <c r="C159" s="10" t="str">
        <f t="shared" si="642"/>
        <v>-</v>
      </c>
      <c r="D159" s="51">
        <v>0</v>
      </c>
      <c r="E159" s="30"/>
      <c r="F159" s="31"/>
      <c r="G159" s="31"/>
      <c r="H159" s="31"/>
      <c r="I159" s="31"/>
      <c r="J159" s="31"/>
      <c r="K159" s="31"/>
      <c r="L159" s="32"/>
      <c r="M159" s="33" t="str">
        <f t="shared" si="643"/>
        <v/>
      </c>
      <c r="N159" s="34" t="str">
        <f t="shared" si="644"/>
        <v/>
      </c>
      <c r="O159" s="34" t="str">
        <f t="shared" si="645"/>
        <v/>
      </c>
      <c r="P159" s="34" t="str">
        <f t="shared" si="646"/>
        <v/>
      </c>
      <c r="Q159" s="34" t="str">
        <f t="shared" si="647"/>
        <v/>
      </c>
      <c r="R159" s="35" t="str">
        <f t="shared" si="648"/>
        <v/>
      </c>
      <c r="S159" s="35" t="str">
        <f t="shared" si="649"/>
        <v/>
      </c>
      <c r="T159" s="35" t="str">
        <f t="shared" si="650"/>
        <v/>
      </c>
      <c r="U159" s="35" t="str">
        <f t="shared" si="651"/>
        <v/>
      </c>
      <c r="V159" s="35" t="str">
        <f t="shared" si="652"/>
        <v/>
      </c>
      <c r="W159" s="35" t="str">
        <f t="shared" si="653"/>
        <v/>
      </c>
      <c r="X159" s="35" t="str">
        <f t="shared" si="654"/>
        <v/>
      </c>
      <c r="Y159" s="36" t="str">
        <f t="shared" si="655"/>
        <v/>
      </c>
      <c r="Z159" s="37"/>
      <c r="AA159" s="38"/>
      <c r="AB159" s="38"/>
      <c r="AC159" s="38"/>
      <c r="AD159" s="39"/>
      <c r="AE159" s="23">
        <f t="shared" si="656"/>
        <v>0</v>
      </c>
      <c r="AF159" s="82"/>
      <c r="AG159" s="30"/>
      <c r="AH159" s="31"/>
      <c r="AI159" s="31"/>
      <c r="AJ159" s="31"/>
      <c r="AK159" s="31"/>
      <c r="AL159" s="31"/>
      <c r="AM159" s="31"/>
      <c r="AN159" s="32"/>
      <c r="AO159" s="33" t="str">
        <f t="shared" si="657"/>
        <v/>
      </c>
      <c r="AP159" s="34" t="str">
        <f t="shared" si="658"/>
        <v/>
      </c>
      <c r="AQ159" s="34" t="str">
        <f t="shared" si="659"/>
        <v/>
      </c>
      <c r="AR159" s="34" t="str">
        <f t="shared" si="660"/>
        <v/>
      </c>
      <c r="AS159" s="34" t="str">
        <f t="shared" si="661"/>
        <v/>
      </c>
      <c r="AT159" s="35" t="str">
        <f t="shared" si="662"/>
        <v/>
      </c>
      <c r="AU159" s="35" t="str">
        <f t="shared" si="663"/>
        <v/>
      </c>
      <c r="AV159" s="35" t="str">
        <f t="shared" si="664"/>
        <v/>
      </c>
      <c r="AW159" s="35" t="str">
        <f t="shared" si="665"/>
        <v/>
      </c>
      <c r="AX159" s="35" t="str">
        <f t="shared" si="666"/>
        <v/>
      </c>
      <c r="AY159" s="35" t="str">
        <f t="shared" si="667"/>
        <v/>
      </c>
      <c r="AZ159" s="35" t="str">
        <f t="shared" si="668"/>
        <v/>
      </c>
      <c r="BA159" s="36" t="str">
        <f t="shared" si="669"/>
        <v/>
      </c>
      <c r="BB159" s="37"/>
      <c r="BC159" s="38"/>
      <c r="BD159" s="38"/>
      <c r="BE159" s="38"/>
      <c r="BF159" s="39"/>
      <c r="BG159" s="23">
        <f t="shared" si="670"/>
        <v>0</v>
      </c>
      <c r="BH159" s="11"/>
    </row>
    <row r="160" spans="1:60" ht="15.75" thickBot="1" x14ac:dyDescent="0.3">
      <c r="A160" s="50"/>
      <c r="B160" s="4">
        <f t="shared" ref="B160" si="672">IF(COUNT(R160:AD160,AT160:BF160),(SUM(PRODUCT(AE160,$AE157,COUNTIF(R160:AD160,"&gt;=0")),PRODUCT($BG157,BG160,COUNTIF(AT160:BF160,"&gt;=0"))))/(SUM(PRODUCT($AE157,COUNTIF(R160:AD160,"&gt;=0")),PRODUCT($BG157,COUNTIF(AT160:BF160,"&gt;=0")))),0)</f>
        <v>0</v>
      </c>
      <c r="C160" s="10" t="str">
        <f t="shared" si="642"/>
        <v>-</v>
      </c>
      <c r="D160" s="51">
        <v>0</v>
      </c>
      <c r="E160" s="40"/>
      <c r="F160" s="41"/>
      <c r="G160" s="41"/>
      <c r="H160" s="41"/>
      <c r="I160" s="41"/>
      <c r="J160" s="41"/>
      <c r="K160" s="41"/>
      <c r="L160" s="42"/>
      <c r="M160" s="43" t="str">
        <f t="shared" si="643"/>
        <v/>
      </c>
      <c r="N160" s="44" t="str">
        <f t="shared" si="644"/>
        <v/>
      </c>
      <c r="O160" s="44" t="str">
        <f t="shared" si="645"/>
        <v/>
      </c>
      <c r="P160" s="44" t="str">
        <f t="shared" si="646"/>
        <v/>
      </c>
      <c r="Q160" s="44" t="str">
        <f t="shared" si="647"/>
        <v/>
      </c>
      <c r="R160" s="45" t="str">
        <f t="shared" si="648"/>
        <v/>
      </c>
      <c r="S160" s="45" t="str">
        <f t="shared" si="649"/>
        <v/>
      </c>
      <c r="T160" s="45" t="str">
        <f t="shared" si="650"/>
        <v/>
      </c>
      <c r="U160" s="45" t="str">
        <f t="shared" si="651"/>
        <v/>
      </c>
      <c r="V160" s="45" t="str">
        <f t="shared" si="652"/>
        <v/>
      </c>
      <c r="W160" s="45" t="str">
        <f t="shared" si="653"/>
        <v/>
      </c>
      <c r="X160" s="45" t="str">
        <f t="shared" si="654"/>
        <v/>
      </c>
      <c r="Y160" s="46" t="str">
        <f t="shared" si="655"/>
        <v/>
      </c>
      <c r="Z160" s="47"/>
      <c r="AA160" s="48"/>
      <c r="AB160" s="48"/>
      <c r="AC160" s="48"/>
      <c r="AD160" s="49"/>
      <c r="AE160" s="24">
        <f t="shared" si="656"/>
        <v>0</v>
      </c>
      <c r="AF160" s="82"/>
      <c r="AG160" s="40"/>
      <c r="AH160" s="41"/>
      <c r="AI160" s="41"/>
      <c r="AJ160" s="41"/>
      <c r="AK160" s="41"/>
      <c r="AL160" s="41"/>
      <c r="AM160" s="41"/>
      <c r="AN160" s="42"/>
      <c r="AO160" s="43" t="str">
        <f t="shared" si="657"/>
        <v/>
      </c>
      <c r="AP160" s="44" t="str">
        <f t="shared" si="658"/>
        <v/>
      </c>
      <c r="AQ160" s="44" t="str">
        <f t="shared" si="659"/>
        <v/>
      </c>
      <c r="AR160" s="44" t="str">
        <f t="shared" si="660"/>
        <v/>
      </c>
      <c r="AS160" s="44" t="str">
        <f t="shared" si="661"/>
        <v/>
      </c>
      <c r="AT160" s="45" t="str">
        <f t="shared" si="662"/>
        <v/>
      </c>
      <c r="AU160" s="45" t="str">
        <f t="shared" si="663"/>
        <v/>
      </c>
      <c r="AV160" s="45" t="str">
        <f t="shared" si="664"/>
        <v/>
      </c>
      <c r="AW160" s="45" t="str">
        <f t="shared" si="665"/>
        <v/>
      </c>
      <c r="AX160" s="45" t="str">
        <f t="shared" si="666"/>
        <v/>
      </c>
      <c r="AY160" s="45" t="str">
        <f t="shared" si="667"/>
        <v/>
      </c>
      <c r="AZ160" s="45" t="str">
        <f t="shared" si="668"/>
        <v/>
      </c>
      <c r="BA160" s="46" t="str">
        <f t="shared" si="669"/>
        <v/>
      </c>
      <c r="BB160" s="47"/>
      <c r="BC160" s="48"/>
      <c r="BD160" s="48"/>
      <c r="BE160" s="48"/>
      <c r="BF160" s="49"/>
      <c r="BG160" s="24">
        <f t="shared" si="670"/>
        <v>0</v>
      </c>
      <c r="BH160" s="11"/>
    </row>
    <row r="161" spans="1:60" ht="19.5" thickBot="1" x14ac:dyDescent="0.35">
      <c r="A161" s="62" t="s">
        <v>12</v>
      </c>
      <c r="B161" s="52" t="str">
        <f t="shared" ref="B161" si="673">IF(COUNT(R158:AD160,AT158:BF160),(SUM(PRODUCT(AE158,D158,COUNT(R158:AD158),$AE157),PRODUCT(AE159,D159,COUNT(R159:AD159),$AE157),PRODUCT(AE160,D160,COUNT(R160:AD160),$AE157),PRODUCT(BG158,$BG157,D158,COUNT(AT158:BF158)),PRODUCT(BG159,$BG157,D159,COUNT(AT159:BF159)),PRODUCT(BG160,$BG157,D160,COUNT(AT160:BF160)))/(SUM(PRODUCT(D158,COUNT(R158:AD158),$AE157),PRODUCT(D159,COUNT(R159:AD159),$AE157),PRODUCT(D160,COUNT(R160:AD160),$AE157),PRODUCT($BG157,D158,COUNT(AT158:BF158)),PRODUCT($BG157,D159,COUNT(AT159:BF159)),PRODUCT($BG157,D160,COUNT(AT160:BF160))))),"-")</f>
        <v>-</v>
      </c>
      <c r="C161" s="53" t="str">
        <f t="shared" ref="C161" si="674">IF(COUNT(R158:AD160,AT158:BF160),IF(B161&gt;=12.5,1,IF(B161&gt;=9.5,2,IF(B161&gt;=6.5,3,IF(B161&gt;=3.5,4,IF(B161&gt;=0.5,5,6))))),"-")</f>
        <v>-</v>
      </c>
      <c r="D161" s="54"/>
      <c r="E161" s="55"/>
      <c r="F161" s="55"/>
      <c r="G161" s="55"/>
      <c r="H161" s="55"/>
      <c r="I161" s="55"/>
      <c r="J161" s="55"/>
      <c r="K161" s="55"/>
      <c r="L161" s="55"/>
      <c r="M161" s="55"/>
      <c r="N161" s="55"/>
      <c r="O161" s="55"/>
      <c r="P161" s="55"/>
      <c r="Q161" s="55"/>
      <c r="R161" s="56" t="str">
        <f t="shared" si="648"/>
        <v/>
      </c>
      <c r="S161" s="56" t="str">
        <f t="shared" si="649"/>
        <v/>
      </c>
      <c r="T161" s="56" t="str">
        <f t="shared" si="650"/>
        <v/>
      </c>
      <c r="U161" s="56" t="str">
        <f t="shared" si="651"/>
        <v/>
      </c>
      <c r="V161" s="56" t="str">
        <f t="shared" si="652"/>
        <v/>
      </c>
      <c r="W161" s="56" t="str">
        <f t="shared" si="653"/>
        <v/>
      </c>
      <c r="X161" s="56" t="str">
        <f t="shared" si="654"/>
        <v/>
      </c>
      <c r="Y161" s="56" t="str">
        <f t="shared" si="655"/>
        <v/>
      </c>
      <c r="Z161" s="56"/>
      <c r="AA161" s="56"/>
      <c r="AB161" s="56"/>
      <c r="AC161" s="57"/>
      <c r="AD161" s="56"/>
      <c r="AE161" s="58"/>
      <c r="AF161" s="59"/>
      <c r="AG161" s="56"/>
      <c r="AH161" s="56"/>
      <c r="AI161" s="56"/>
      <c r="AJ161" s="56"/>
      <c r="AK161" s="56"/>
      <c r="AL161" s="56"/>
      <c r="AM161" s="56"/>
      <c r="AN161" s="56"/>
      <c r="AO161" s="60"/>
      <c r="AP161" s="60"/>
      <c r="AQ161" s="60"/>
      <c r="AR161" s="60"/>
      <c r="AS161" s="60"/>
      <c r="AT161" s="56"/>
      <c r="AU161" s="56"/>
      <c r="AV161" s="56"/>
      <c r="AW161" s="56"/>
      <c r="AX161" s="56"/>
      <c r="AY161" s="56"/>
      <c r="AZ161" s="56"/>
      <c r="BA161" s="56"/>
      <c r="BB161" s="56"/>
      <c r="BC161" s="56"/>
      <c r="BD161" s="56"/>
      <c r="BE161" s="56"/>
      <c r="BF161" s="56"/>
      <c r="BG161" s="61"/>
      <c r="BH161" s="11"/>
    </row>
    <row r="162" spans="1:60" ht="15.75" thickBot="1" x14ac:dyDescent="0.3">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11"/>
    </row>
    <row r="163" spans="1:60" ht="15.75" thickBot="1" x14ac:dyDescent="0.3">
      <c r="A163" s="63" t="s">
        <v>33</v>
      </c>
      <c r="B163" s="76" t="s">
        <v>11</v>
      </c>
      <c r="C163" s="77"/>
      <c r="D163" s="78"/>
      <c r="E163" s="79" t="s">
        <v>8</v>
      </c>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80"/>
      <c r="AF163" s="81"/>
      <c r="AG163" s="83" t="s">
        <v>9</v>
      </c>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80"/>
      <c r="BH163" s="11"/>
    </row>
    <row r="164" spans="1:60" ht="15.75" thickBot="1" x14ac:dyDescent="0.3">
      <c r="A164" s="84" t="s">
        <v>10</v>
      </c>
      <c r="B164" s="27" t="s">
        <v>5</v>
      </c>
      <c r="C164" s="27" t="s">
        <v>2</v>
      </c>
      <c r="D164" s="86" t="s">
        <v>3</v>
      </c>
      <c r="E164" s="87" t="s">
        <v>7</v>
      </c>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9"/>
      <c r="AE164" s="21" t="s">
        <v>1</v>
      </c>
      <c r="AF164" s="82"/>
      <c r="AG164" s="87" t="s">
        <v>7</v>
      </c>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9"/>
      <c r="BG164" s="21" t="s">
        <v>1</v>
      </c>
      <c r="BH164" s="11"/>
    </row>
    <row r="165" spans="1:60" x14ac:dyDescent="0.25">
      <c r="A165" s="85"/>
      <c r="B165" s="25"/>
      <c r="C165" s="25"/>
      <c r="D165" s="86"/>
      <c r="E165" s="90" t="s">
        <v>0</v>
      </c>
      <c r="F165" s="91"/>
      <c r="G165" s="91"/>
      <c r="H165" s="91"/>
      <c r="I165" s="91"/>
      <c r="J165" s="91"/>
      <c r="K165" s="91"/>
      <c r="L165" s="92"/>
      <c r="M165" s="20"/>
      <c r="N165" s="20"/>
      <c r="O165" s="20"/>
      <c r="P165" s="20"/>
      <c r="Q165" s="20"/>
      <c r="R165" s="20"/>
      <c r="S165" s="20"/>
      <c r="T165" s="20"/>
      <c r="U165" s="20"/>
      <c r="V165" s="20"/>
      <c r="W165" s="20"/>
      <c r="X165" s="20"/>
      <c r="Y165" s="20"/>
      <c r="Z165" s="93" t="s">
        <v>6</v>
      </c>
      <c r="AA165" s="94"/>
      <c r="AB165" s="94"/>
      <c r="AC165" s="94"/>
      <c r="AD165" s="95"/>
      <c r="AE165" s="22">
        <v>0</v>
      </c>
      <c r="AF165" s="82"/>
      <c r="AG165" s="90" t="s">
        <v>0</v>
      </c>
      <c r="AH165" s="91"/>
      <c r="AI165" s="91"/>
      <c r="AJ165" s="91"/>
      <c r="AK165" s="91"/>
      <c r="AL165" s="91"/>
      <c r="AM165" s="91"/>
      <c r="AN165" s="92"/>
      <c r="AO165" s="20"/>
      <c r="AP165" s="20"/>
      <c r="AQ165" s="20"/>
      <c r="AR165" s="20"/>
      <c r="AS165" s="20"/>
      <c r="AT165" s="20"/>
      <c r="AU165" s="20"/>
      <c r="AV165" s="20"/>
      <c r="AW165" s="20"/>
      <c r="AX165" s="20"/>
      <c r="AY165" s="20"/>
      <c r="AZ165" s="20"/>
      <c r="BA165" s="20"/>
      <c r="BB165" s="93" t="s">
        <v>6</v>
      </c>
      <c r="BC165" s="94"/>
      <c r="BD165" s="94"/>
      <c r="BE165" s="94"/>
      <c r="BF165" s="95"/>
      <c r="BG165" s="22">
        <v>0</v>
      </c>
      <c r="BH165" s="11"/>
    </row>
    <row r="166" spans="1:60" x14ac:dyDescent="0.25">
      <c r="A166" s="50"/>
      <c r="B166" s="4">
        <f t="shared" ref="B166" si="675">IF(COUNT(R166:AD166,AT166:BF166),(SUM(PRODUCT(AE166,$AE165,COUNTIF(R166:AD166,"&gt;=0")),PRODUCT($BG165,BG166,COUNTIF(AT166:BF166,"&gt;=0"))))/(SUM(PRODUCT($AE165,COUNTIF(R166:AD166,"&gt;=0")),PRODUCT($BG165,COUNTIF(AT166:BF166,"&gt;=0")))),0)</f>
        <v>0</v>
      </c>
      <c r="C166" s="10" t="str">
        <f t="shared" ref="C166:C168" si="676">IF(COUNT(R166:AD166,AT166:BF166),IF(B166&gt;=12.5,1,IF(B166&gt;=9.5,2,IF(B166&gt;=6.5,3,IF(B166&gt;=3.5,4,IF(B166&gt;=0.5,5,6))))),"-")</f>
        <v>-</v>
      </c>
      <c r="D166" s="51">
        <v>0</v>
      </c>
      <c r="E166" s="30"/>
      <c r="F166" s="31"/>
      <c r="G166" s="31"/>
      <c r="H166" s="31"/>
      <c r="I166" s="31"/>
      <c r="J166" s="31"/>
      <c r="K166" s="31"/>
      <c r="L166" s="32"/>
      <c r="M166" s="33" t="str">
        <f t="shared" ref="M166:M168" si="677">IF(Z166="","",IF(Z166&lt;0.5,6,IF(AND(Z166&gt;=0.5,Z166&lt;1.5),"5-",IF(AND(Z166&gt;=1.5,Z166&lt;2.5),5,IF(AND(Z166&gt;=2.5,Z166&lt;3.5),"5+",IF(AND(Z166&gt;=3.5,Z166&lt;4.5),"4-",IF(AND(Z166&gt;=4.5,Z166&lt;5.5),4,IF(AND(Z166&gt;=5.5,Z166&lt;6.5),"4+",IF(AND(Z166&gt;=6.5,Z166&lt;7.5),"3-",IF(AND(Z166&gt;=7.5,Z166&lt;8.5),3,IF(AND(Z166&gt;=8.5,Z166&lt;9.5),"3+",IF(AND(Z166&gt;=9.5,Z166&lt;10.5),"2-",IF(AND(Z166&gt;=10.5,Z166&lt;11.5),2,IF(AND(Z166&gt;=11.5,Z166&lt;12.5),"2+",IF(AND(Z166&gt;=12.5,Z166&lt;13.5),"1-",IF(AND(Z166&gt;=13.5,Z166&lt;14.5),1,IF(AND(Z166&gt;=14.5,Z166&lt;=15),"1+","")))))))))))))))))</f>
        <v/>
      </c>
      <c r="N166" s="34" t="str">
        <f t="shared" ref="N166:N168" si="678">IF(AA166="","",IF(AA166&lt;0.5,6,IF(AND(AA166&gt;=0.5,AA166&lt;1.5),"5-",IF(AND(AA166&gt;=1.5,AA166&lt;2.5),5,IF(AND(AA166&gt;=2.5,AA166&lt;3.5),"5+",IF(AND(AA166&gt;=3.5,AA166&lt;4.5),"4-",IF(AND(AA166&gt;=4.5,AA166&lt;5.5),4,IF(AND(AA166&gt;=5.5,AA166&lt;6.5),"4+",IF(AND(AA166&gt;=6.5,AA166&lt;7.5),"3-",IF(AND(AA166&gt;=7.5,AA166&lt;8.5),3,IF(AND(AA166&gt;=8.5,AA166&lt;9.5),"3+",IF(AND(AA166&gt;=9.5,AA166&lt;10.5),"2-",IF(AND(AA166&gt;=10.5,AA166&lt;11.5),2,IF(AND(AA166&gt;=11.5,AA166&lt;12.5),"2+",IF(AND(AA166&gt;=12.5,AA166&lt;13.5),"1-",IF(AND(AA166&gt;=13.5,AA166&lt;14.5),1,IF(AND(AA166&gt;=14.5,AA166&lt;=15),"1+","")))))))))))))))))</f>
        <v/>
      </c>
      <c r="O166" s="34" t="str">
        <f t="shared" ref="O166:O168" si="679">IF(AB166="","",IF(AB166&lt;0.5,6,IF(AND(AB166&gt;=0.5,AB166&lt;1.5),"5-",IF(AND(AB166&gt;=1.5,AB166&lt;2.5),5,IF(AND(AB166&gt;=2.5,AB166&lt;3.5),"5+",IF(AND(AB166&gt;=3.5,AB166&lt;4.5),"4-",IF(AND(AB166&gt;=4.5,AB166&lt;5.5),4,IF(AND(AB166&gt;=5.5,AB166&lt;6.5),"4+",IF(AND(AB166&gt;=6.5,AB166&lt;7.5),"3-",IF(AND(AB166&gt;=7.5,AB166&lt;8.5),3,IF(AND(AB166&gt;=8.5,AB166&lt;9.5),"3+",IF(AND(AB166&gt;=9.5,AB166&lt;10.5),"2-",IF(AND(AB166&gt;=10.5,AB166&lt;11.5),2,IF(AND(AB166&gt;=11.5,AB166&lt;12.5),"2+",IF(AND(AB166&gt;=12.5,AB166&lt;13.5),"1-",IF(AND(AB166&gt;=13.5,AB166&lt;14.5),1,IF(AND(AB166&gt;=14.5,AB166&lt;=15),"1+","")))))))))))))))))</f>
        <v/>
      </c>
      <c r="P166" s="34" t="str">
        <f t="shared" ref="P166:P168" si="680">IF(AC166="","",IF(AC166&lt;0.5,6,IF(AND(AC166&gt;=0.5,AC166&lt;1.5),"5-",IF(AND(AC166&gt;=1.5,AC166&lt;2.5),5,IF(AND(AC166&gt;=2.5,AC166&lt;3.5),"5+",IF(AND(AC166&gt;=3.5,AC166&lt;4.5),"4-",IF(AND(AC166&gt;=4.5,AC166&lt;5.5),4,IF(AND(AC166&gt;=5.5,AC166&lt;6.5),"4+",IF(AND(AC166&gt;=6.5,AC166&lt;7.5),"3-",IF(AND(AC166&gt;=7.5,AC166&lt;8.5),3,IF(AND(AC166&gt;=8.5,AC166&lt;9.5),"3+",IF(AND(AC166&gt;=9.5,AC166&lt;10.5),"2-",IF(AND(AC166&gt;=10.5,AC166&lt;11.5),2,IF(AND(AC166&gt;=11.5,AC166&lt;12.5),"2+",IF(AND(AC166&gt;=12.5,AC166&lt;13.5),"1-",IF(AND(AC166&gt;=13.5,AC166&lt;14.5),1,IF(AND(AC166&gt;=14.5,AC166&lt;=15),"1+","")))))))))))))))))</f>
        <v/>
      </c>
      <c r="Q166" s="34" t="str">
        <f t="shared" ref="Q166:Q168" si="681">IF(AD166="","",IF(AD166&lt;0.5,6,IF(AND(AD166&gt;=0.5,AD166&lt;1.5),"5-",IF(AND(AD166&gt;=1.5,AD166&lt;2.5),5,IF(AND(AD166&gt;=2.5,AD166&lt;3.5),"5+",IF(AND(AD166&gt;=3.5,AD166&lt;4.5),"4-",IF(AND(AD166&gt;=4.5,AD166&lt;5.5),4,IF(AND(AD166&gt;=5.5,AD166&lt;6.5),"4+",IF(AND(AD166&gt;=6.5,AD166&lt;7.5),"3-",IF(AND(AD166&gt;=7.5,AD166&lt;8.5),3,IF(AND(AD166&gt;=8.5,AD166&lt;9.5),"3+",IF(AND(AD166&gt;=9.5,AD166&lt;10.5),"2-",IF(AND(AD166&gt;=10.5,AD166&lt;11.5),2,IF(AND(AD166&gt;=11.5,AD166&lt;12.5),"2+",IF(AND(AD166&gt;=12.5,AD166&lt;13.5),"1-",IF(AND(AD166&gt;=13.5,AD166&lt;14.5),1,IF(AND(AD166&gt;=14.5,AD166&lt;=15),"1+","")))))))))))))))))</f>
        <v/>
      </c>
      <c r="R166" s="35" t="str">
        <f t="shared" ref="R166:R169" si="682">IF(E166="1+",15,IF(E166=1,14,IF(E166="1-",13,IF(E166="2+",12,IF(E166=2,11,IF(E166="2-",10,IF(E166="3+",9,IF(E166=3,8,IF(E166="3-",7,IF(E166="4+",6,IF(E166=4,5,IF(E166="4-",4,IF(E166="5+",3,IF(E166=5,2,IF(E166="5-",1,IF(E166=6,0,IF(E166&gt;6,"E",IF(E166&lt;0,"E",""))))))))))))))))))</f>
        <v/>
      </c>
      <c r="S166" s="35" t="str">
        <f t="shared" ref="S166:S169" si="683">IF(F166="1+",15,IF(F166=1,14,IF(F166="1-",13,IF(F166="2+",12,IF(F166=2,11,IF(F166="2-",10,IF(F166="3+",9,IF(F166=3,8,IF(F166="3-",7,IF(F166="4+",6,IF(F166=4,5,IF(F166="4-",4,IF(F166="5+",3,IF(F166=5,2,IF(F166="5-",1,IF(F166=6,0,IF(F166&gt;6,"E",IF(F166&lt;0,"E",""))))))))))))))))))</f>
        <v/>
      </c>
      <c r="T166" s="35" t="str">
        <f t="shared" ref="T166:T169" si="684">IF(G166="1+",15,IF(G166=1,14,IF(G166="1-",13,IF(G166="2+",12,IF(G166=2,11,IF(G166="2-",10,IF(G166="3+",9,IF(G166=3,8,IF(G166="3-",7,IF(G166="4+",6,IF(G166=4,5,IF(G166="4-",4,IF(G166="5+",3,IF(G166=5,2,IF(G166="5-",1,IF(G166=6,0,IF(G166&gt;6,"E",IF(G166&lt;0,"E",""))))))))))))))))))</f>
        <v/>
      </c>
      <c r="U166" s="35" t="str">
        <f t="shared" ref="U166:U169" si="685">IF(H166="1+",15,IF(H166=1,14,IF(H166="1-",13,IF(H166="2+",12,IF(H166=2,11,IF(H166="2-",10,IF(H166="3+",9,IF(H166=3,8,IF(H166="3-",7,IF(H166="4+",6,IF(H166=4,5,IF(H166="4-",4,IF(H166="5+",3,IF(H166=5,2,IF(H166="5-",1,IF(H166=6,0,IF(H166&gt;6,"E",IF(H166&lt;0,"E",""))))))))))))))))))</f>
        <v/>
      </c>
      <c r="V166" s="35" t="str">
        <f t="shared" ref="V166:V169" si="686">IF(I166="1+",15,IF(I166=1,14,IF(I166="1-",13,IF(I166="2+",12,IF(I166=2,11,IF(I166="2-",10,IF(I166="3+",9,IF(I166=3,8,IF(I166="3-",7,IF(I166="4+",6,IF(I166=4,5,IF(I166="4-",4,IF(I166="5+",3,IF(I166=5,2,IF(I166="5-",1,IF(I166=6,0,IF(I166&gt;6,"E",IF(I166&lt;0,"E",""))))))))))))))))))</f>
        <v/>
      </c>
      <c r="W166" s="35" t="str">
        <f t="shared" ref="W166:W169" si="687">IF(J166="1+",15,IF(J166=1,14,IF(J166="1-",13,IF(J166="2+",12,IF(J166=2,11,IF(J166="2-",10,IF(J166="3+",9,IF(J166=3,8,IF(J166="3-",7,IF(J166="4+",6,IF(J166=4,5,IF(J166="4-",4,IF(J166="5+",3,IF(J166=5,2,IF(J166="5-",1,IF(J166=6,0,IF(J166&gt;6,"E",IF(J166&lt;0,"E",""))))))))))))))))))</f>
        <v/>
      </c>
      <c r="X166" s="35" t="str">
        <f t="shared" ref="X166:X169" si="688">IF(K166="1+",15,IF(K166=1,14,IF(K166="1-",13,IF(K166="2+",12,IF(K166=2,11,IF(K166="2-",10,IF(K166="3+",9,IF(K166=3,8,IF(K166="3-",7,IF(K166="4+",6,IF(K166=4,5,IF(K166="4-",4,IF(K166="5+",3,IF(K166=5,2,IF(K166="5-",1,IF(K166=6,0,IF(K166&gt;6,"E",IF(K166&lt;0,"E",""))))))))))))))))))</f>
        <v/>
      </c>
      <c r="Y166" s="36" t="str">
        <f t="shared" ref="Y166:Y169" si="689">IF(L166="1+",15,IF(L166=1,14,IF(L166="1-",13,IF(L166="2+",12,IF(L166=2,11,IF(L166="2-",10,IF(L166="3+",9,IF(L166=3,8,IF(L166="3-",7,IF(L166="4+",6,IF(L166=4,5,IF(L166="4-",4,IF(L166="5+",3,IF(L166=5,2,IF(L166="5-",1,IF(L166=6,0,IF(L166&gt;6,"E",IF(L166&lt;0,"E",""))))))))))))))))))</f>
        <v/>
      </c>
      <c r="Z166" s="37"/>
      <c r="AA166" s="38"/>
      <c r="AB166" s="38"/>
      <c r="AC166" s="38"/>
      <c r="AD166" s="39"/>
      <c r="AE166" s="23">
        <f t="shared" ref="AE166:AE168" si="690">IF(COUNT(R166:AD166),AVERAGE(R166:AD166),0)</f>
        <v>0</v>
      </c>
      <c r="AF166" s="82"/>
      <c r="AG166" s="30"/>
      <c r="AH166" s="31"/>
      <c r="AI166" s="31"/>
      <c r="AJ166" s="31"/>
      <c r="AK166" s="31"/>
      <c r="AL166" s="31"/>
      <c r="AM166" s="31"/>
      <c r="AN166" s="32"/>
      <c r="AO166" s="33" t="str">
        <f t="shared" ref="AO166:AO168" si="691">IF(BB166="","",IF(BB166&lt;0.5,6,IF(AND(BB166&gt;=0.5,BB166&lt;1.5),"5-",IF(AND(BB166&gt;=1.5,BB166&lt;2.5),5,IF(AND(BB166&gt;=2.5,BB166&lt;3.5),"5+",IF(AND(BB166&gt;=3.5,BB166&lt;4.5),"4-",IF(AND(BB166&gt;=4.5,BB166&lt;5.5),4,IF(AND(BB166&gt;=5.5,BB166&lt;6.5),"4+",IF(AND(BB166&gt;=6.5,BB166&lt;7.5),"3-",IF(AND(BB166&gt;=7.5,BB166&lt;8.5),3,IF(AND(BB166&gt;=8.5,BB166&lt;9.5),"3+",IF(AND(BB166&gt;=9.5,BB166&lt;10.5),"2-",IF(AND(BB166&gt;=10.5,BB166&lt;11.5),2,IF(AND(BB166&gt;=11.5,BB166&lt;12.5),"2+",IF(AND(BB166&gt;=12.5,BB166&lt;13.5),"1-",IF(AND(BB166&gt;=13.5,BB166&lt;14.5),1,IF(AND(BB166&gt;=14.5,BB166&lt;=15),"1+","")))))))))))))))))</f>
        <v/>
      </c>
      <c r="AP166" s="34" t="str">
        <f t="shared" ref="AP166:AP168" si="692">IF(BC166="","",IF(BC166&lt;0.5,6,IF(AND(BC166&gt;=0.5,BC166&lt;1.5),"5-",IF(AND(BC166&gt;=1.5,BC166&lt;2.5),5,IF(AND(BC166&gt;=2.5,BC166&lt;3.5),"5+",IF(AND(BC166&gt;=3.5,BC166&lt;4.5),"4-",IF(AND(BC166&gt;=4.5,BC166&lt;5.5),4,IF(AND(BC166&gt;=5.5,BC166&lt;6.5),"4+",IF(AND(BC166&gt;=6.5,BC166&lt;7.5),"3-",IF(AND(BC166&gt;=7.5,BC166&lt;8.5),3,IF(AND(BC166&gt;=8.5,BC166&lt;9.5),"3+",IF(AND(BC166&gt;=9.5,BC166&lt;10.5),"2-",IF(AND(BC166&gt;=10.5,BC166&lt;11.5),2,IF(AND(BC166&gt;=11.5,BC166&lt;12.5),"2+",IF(AND(BC166&gt;=12.5,BC166&lt;13.5),"1-",IF(AND(BC166&gt;=13.5,BC166&lt;14.5),1,IF(AND(BC166&gt;=14.5,BC166&lt;=15),"1+","")))))))))))))))))</f>
        <v/>
      </c>
      <c r="AQ166" s="34" t="str">
        <f t="shared" ref="AQ166:AQ168" si="693">IF(BD166="","",IF(BD166&lt;0.5,6,IF(AND(BD166&gt;=0.5,BD166&lt;1.5),"5-",IF(AND(BD166&gt;=1.5,BD166&lt;2.5),5,IF(AND(BD166&gt;=2.5,BD166&lt;3.5),"5+",IF(AND(BD166&gt;=3.5,BD166&lt;4.5),"4-",IF(AND(BD166&gt;=4.5,BD166&lt;5.5),4,IF(AND(BD166&gt;=5.5,BD166&lt;6.5),"4+",IF(AND(BD166&gt;=6.5,BD166&lt;7.5),"3-",IF(AND(BD166&gt;=7.5,BD166&lt;8.5),3,IF(AND(BD166&gt;=8.5,BD166&lt;9.5),"3+",IF(AND(BD166&gt;=9.5,BD166&lt;10.5),"2-",IF(AND(BD166&gt;=10.5,BD166&lt;11.5),2,IF(AND(BD166&gt;=11.5,BD166&lt;12.5),"2+",IF(AND(BD166&gt;=12.5,BD166&lt;13.5),"1-",IF(AND(BD166&gt;=13.5,BD166&lt;14.5),1,IF(AND(BD166&gt;=14.5,BD166&lt;=15),"1+","")))))))))))))))))</f>
        <v/>
      </c>
      <c r="AR166" s="34" t="str">
        <f t="shared" ref="AR166:AR168" si="694">IF(BE166="","",IF(BE166&lt;0.5,6,IF(AND(BE166&gt;=0.5,BE166&lt;1.5),"5-",IF(AND(BE166&gt;=1.5,BE166&lt;2.5),5,IF(AND(BE166&gt;=2.5,BE166&lt;3.5),"5+",IF(AND(BE166&gt;=3.5,BE166&lt;4.5),"4-",IF(AND(BE166&gt;=4.5,BE166&lt;5.5),4,IF(AND(BE166&gt;=5.5,BE166&lt;6.5),"4+",IF(AND(BE166&gt;=6.5,BE166&lt;7.5),"3-",IF(AND(BE166&gt;=7.5,BE166&lt;8.5),3,IF(AND(BE166&gt;=8.5,BE166&lt;9.5),"3+",IF(AND(BE166&gt;=9.5,BE166&lt;10.5),"2-",IF(AND(BE166&gt;=10.5,BE166&lt;11.5),2,IF(AND(BE166&gt;=11.5,BE166&lt;12.5),"2+",IF(AND(BE166&gt;=12.5,BE166&lt;13.5),"1-",IF(AND(BE166&gt;=13.5,BE166&lt;14.5),1,IF(AND(BE166&gt;=14.5,BE166&lt;=15),"1+","")))))))))))))))))</f>
        <v/>
      </c>
      <c r="AS166" s="34" t="str">
        <f t="shared" ref="AS166:AS168" si="695">IF(BF166="","",IF(BF166&lt;0.5,6,IF(AND(BF166&gt;=0.5,BF166&lt;1.5),"5-",IF(AND(BF166&gt;=1.5,BF166&lt;2.5),5,IF(AND(BF166&gt;=2.5,BF166&lt;3.5),"5+",IF(AND(BF166&gt;=3.5,BF166&lt;4.5),"4-",IF(AND(BF166&gt;=4.5,BF166&lt;5.5),4,IF(AND(BF166&gt;=5.5,BF166&lt;6.5),"4+",IF(AND(BF166&gt;=6.5,BF166&lt;7.5),"3-",IF(AND(BF166&gt;=7.5,BF166&lt;8.5),3,IF(AND(BF166&gt;=8.5,BF166&lt;9.5),"3+",IF(AND(BF166&gt;=9.5,BF166&lt;10.5),"2-",IF(AND(BF166&gt;=10.5,BF166&lt;11.5),2,IF(AND(BF166&gt;=11.5,BF166&lt;12.5),"2+",IF(AND(BF166&gt;=12.5,BF166&lt;13.5),"1-",IF(AND(BF166&gt;=13.5,BF166&lt;14.5),1,IF(AND(BF166&gt;=14.5,BF166&lt;=15),"1+","")))))))))))))))))</f>
        <v/>
      </c>
      <c r="AT166" s="35" t="str">
        <f t="shared" ref="AT166:AT168" si="696">IF(AG166="1+",15,IF(AG166=1,14,IF(AG166="1-",13,IF(AG166="2+",12,IF(AG166=2,11,IF(AG166="2-",10,IF(AG166="3+",9,IF(AG166=3,8,IF(AG166="3-",7,IF(AG166="4+",6,IF(AG166=4,5,IF(AG166="4-",4,IF(AG166="5+",3,IF(AG166=5,2,IF(AG166="5-",1,IF(AG166=6,0,""))))))))))))))))</f>
        <v/>
      </c>
      <c r="AU166" s="35" t="str">
        <f t="shared" ref="AU166:AU168" si="697">IF(AH166="1+",15,IF(AH166=1,14,IF(AH166="1-",13,IF(AH166="2+",12,IF(AH166=2,11,IF(AH166="2-",10,IF(AH166="3+",9,IF(AH166=3,8,IF(AH166="3-",7,IF(AH166="4+",6,IF(AH166=4,5,IF(AH166="4-",4,IF(AH166="5+",3,IF(AH166=5,2,IF(AH166="5-",1,IF(AH166=6,0,""))))))))))))))))</f>
        <v/>
      </c>
      <c r="AV166" s="35" t="str">
        <f t="shared" ref="AV166:AV168" si="698">IF(AI166="1+",15,IF(AI166=1,14,IF(AI166="1-",13,IF(AI166="2+",12,IF(AI166=2,11,IF(AI166="2-",10,IF(AI166="3+",9,IF(AI166=3,8,IF(AI166="3-",7,IF(AI166="4+",6,IF(AI166=4,5,IF(AI166="4-",4,IF(AI166="5+",3,IF(AI166=5,2,IF(AI166="5-",1,IF(AI166=6,0,""))))))))))))))))</f>
        <v/>
      </c>
      <c r="AW166" s="35" t="str">
        <f t="shared" ref="AW166:AW168" si="699">IF(AJ166="1+",15,IF(AJ166=1,14,IF(AJ166="1-",13,IF(AJ166="2+",12,IF(AJ166=2,11,IF(AJ166="2-",10,IF(AJ166="3+",9,IF(AJ166=3,8,IF(AJ166="3-",7,IF(AJ166="4+",6,IF(AJ166=4,5,IF(AJ166="4-",4,IF(AJ166="5+",3,IF(AJ166=5,2,IF(AJ166="5-",1,IF(AJ166=6,0,""))))))))))))))))</f>
        <v/>
      </c>
      <c r="AX166" s="35" t="str">
        <f t="shared" ref="AX166:AX168" si="700">IF(AK166="1+",15,IF(AK166=1,14,IF(AK166="1-",13,IF(AK166="2+",12,IF(AK166=2,11,IF(AK166="2-",10,IF(AK166="3+",9,IF(AK166=3,8,IF(AK166="3-",7,IF(AK166="4+",6,IF(AK166=4,5,IF(AK166="4-",4,IF(AK166="5+",3,IF(AK166=5,2,IF(AK166="5-",1,IF(AK166=6,0,""))))))))))))))))</f>
        <v/>
      </c>
      <c r="AY166" s="35" t="str">
        <f t="shared" ref="AY166:AY168" si="701">IF(AL166="1+",15,IF(AL166=1,14,IF(AL166="1-",13,IF(AL166="2+",12,IF(AL166=2,11,IF(AL166="2-",10,IF(AL166="3+",9,IF(AL166=3,8,IF(AL166="3-",7,IF(AL166="4+",6,IF(AL166=4,5,IF(AL166="4-",4,IF(AL166="5+",3,IF(AL166=5,2,IF(AL166="5-",1,IF(AL166=6,0,""))))))))))))))))</f>
        <v/>
      </c>
      <c r="AZ166" s="35" t="str">
        <f t="shared" ref="AZ166:AZ168" si="702">IF(AM166="1+",15,IF(AM166=1,14,IF(AM166="1-",13,IF(AM166="2+",12,IF(AM166=2,11,IF(AM166="2-",10,IF(AM166="3+",9,IF(AM166=3,8,IF(AM166="3-",7,IF(AM166="4+",6,IF(AM166=4,5,IF(AM166="4-",4,IF(AM166="5+",3,IF(AM166=5,2,IF(AM166="5-",1,IF(AM166=6,0,""))))))))))))))))</f>
        <v/>
      </c>
      <c r="BA166" s="36" t="str">
        <f t="shared" ref="BA166:BA168" si="703">IF(AN166="1+",15,IF(AN166=1,14,IF(AN166="1-",13,IF(AN166="2+",12,IF(AN166=2,11,IF(AN166="2-",10,IF(AN166="3+",9,IF(AN166=3,8,IF(AN166="3-",7,IF(AN166="4+",6,IF(AN166=4,5,IF(AN166="4-",4,IF(AN166="5+",3,IF(AN166=5,2,IF(AN166="5-",1,IF(AN166=6,0,""))))))))))))))))</f>
        <v/>
      </c>
      <c r="BB166" s="37"/>
      <c r="BC166" s="38"/>
      <c r="BD166" s="38"/>
      <c r="BE166" s="38"/>
      <c r="BF166" s="39"/>
      <c r="BG166" s="23">
        <f t="shared" ref="BG166:BG168" si="704">IF(COUNT(AT166:BF166),AVERAGE(AT166:BF166),0)</f>
        <v>0</v>
      </c>
      <c r="BH166" s="11"/>
    </row>
    <row r="167" spans="1:60" x14ac:dyDescent="0.25">
      <c r="A167" s="50"/>
      <c r="B167" s="4">
        <f t="shared" ref="B167" si="705">IF(COUNT(R167:AD167,AT167:BF167),(SUM(PRODUCT(AE167,$AE165,COUNTIF(R167:AD167,"&gt;=0")),PRODUCT($BG165,BG167,COUNTIF(AT167:BF167,"&gt;=0"))))/(SUM(PRODUCT($AE165,COUNTIF(R167:AD167,"&gt;=0")),PRODUCT($BG165,COUNTIF(AT167:BF167,"&gt;=0")))),0)</f>
        <v>0</v>
      </c>
      <c r="C167" s="10" t="str">
        <f t="shared" si="676"/>
        <v>-</v>
      </c>
      <c r="D167" s="51">
        <v>0</v>
      </c>
      <c r="E167" s="30"/>
      <c r="F167" s="31"/>
      <c r="G167" s="31"/>
      <c r="H167" s="31"/>
      <c r="I167" s="31"/>
      <c r="J167" s="31"/>
      <c r="K167" s="31"/>
      <c r="L167" s="32"/>
      <c r="M167" s="33" t="str">
        <f t="shared" si="677"/>
        <v/>
      </c>
      <c r="N167" s="34" t="str">
        <f t="shared" si="678"/>
        <v/>
      </c>
      <c r="O167" s="34" t="str">
        <f t="shared" si="679"/>
        <v/>
      </c>
      <c r="P167" s="34" t="str">
        <f t="shared" si="680"/>
        <v/>
      </c>
      <c r="Q167" s="34" t="str">
        <f t="shared" si="681"/>
        <v/>
      </c>
      <c r="R167" s="35" t="str">
        <f t="shared" si="682"/>
        <v/>
      </c>
      <c r="S167" s="35" t="str">
        <f t="shared" si="683"/>
        <v/>
      </c>
      <c r="T167" s="35" t="str">
        <f t="shared" si="684"/>
        <v/>
      </c>
      <c r="U167" s="35" t="str">
        <f t="shared" si="685"/>
        <v/>
      </c>
      <c r="V167" s="35" t="str">
        <f t="shared" si="686"/>
        <v/>
      </c>
      <c r="W167" s="35" t="str">
        <f t="shared" si="687"/>
        <v/>
      </c>
      <c r="X167" s="35" t="str">
        <f t="shared" si="688"/>
        <v/>
      </c>
      <c r="Y167" s="36" t="str">
        <f t="shared" si="689"/>
        <v/>
      </c>
      <c r="Z167" s="37"/>
      <c r="AA167" s="38"/>
      <c r="AB167" s="38"/>
      <c r="AC167" s="38"/>
      <c r="AD167" s="39"/>
      <c r="AE167" s="23">
        <f t="shared" si="690"/>
        <v>0</v>
      </c>
      <c r="AF167" s="82"/>
      <c r="AG167" s="30"/>
      <c r="AH167" s="31"/>
      <c r="AI167" s="31"/>
      <c r="AJ167" s="31"/>
      <c r="AK167" s="31"/>
      <c r="AL167" s="31"/>
      <c r="AM167" s="31"/>
      <c r="AN167" s="32"/>
      <c r="AO167" s="33" t="str">
        <f t="shared" si="691"/>
        <v/>
      </c>
      <c r="AP167" s="34" t="str">
        <f t="shared" si="692"/>
        <v/>
      </c>
      <c r="AQ167" s="34" t="str">
        <f t="shared" si="693"/>
        <v/>
      </c>
      <c r="AR167" s="34" t="str">
        <f t="shared" si="694"/>
        <v/>
      </c>
      <c r="AS167" s="34" t="str">
        <f t="shared" si="695"/>
        <v/>
      </c>
      <c r="AT167" s="35" t="str">
        <f t="shared" si="696"/>
        <v/>
      </c>
      <c r="AU167" s="35" t="str">
        <f t="shared" si="697"/>
        <v/>
      </c>
      <c r="AV167" s="35" t="str">
        <f t="shared" si="698"/>
        <v/>
      </c>
      <c r="AW167" s="35" t="str">
        <f t="shared" si="699"/>
        <v/>
      </c>
      <c r="AX167" s="35" t="str">
        <f t="shared" si="700"/>
        <v/>
      </c>
      <c r="AY167" s="35" t="str">
        <f t="shared" si="701"/>
        <v/>
      </c>
      <c r="AZ167" s="35" t="str">
        <f t="shared" si="702"/>
        <v/>
      </c>
      <c r="BA167" s="36" t="str">
        <f t="shared" si="703"/>
        <v/>
      </c>
      <c r="BB167" s="37"/>
      <c r="BC167" s="38"/>
      <c r="BD167" s="38"/>
      <c r="BE167" s="38"/>
      <c r="BF167" s="39"/>
      <c r="BG167" s="23">
        <f t="shared" si="704"/>
        <v>0</v>
      </c>
      <c r="BH167" s="11"/>
    </row>
    <row r="168" spans="1:60" ht="15.75" thickBot="1" x14ac:dyDescent="0.3">
      <c r="A168" s="50"/>
      <c r="B168" s="4">
        <f t="shared" ref="B168" si="706">IF(COUNT(R168:AD168,AT168:BF168),(SUM(PRODUCT(AE168,$AE165,COUNTIF(R168:AD168,"&gt;=0")),PRODUCT($BG165,BG168,COUNTIF(AT168:BF168,"&gt;=0"))))/(SUM(PRODUCT($AE165,COUNTIF(R168:AD168,"&gt;=0")),PRODUCT($BG165,COUNTIF(AT168:BF168,"&gt;=0")))),0)</f>
        <v>0</v>
      </c>
      <c r="C168" s="10" t="str">
        <f t="shared" si="676"/>
        <v>-</v>
      </c>
      <c r="D168" s="51">
        <v>0</v>
      </c>
      <c r="E168" s="40"/>
      <c r="F168" s="41"/>
      <c r="G168" s="41"/>
      <c r="H168" s="41"/>
      <c r="I168" s="41"/>
      <c r="J168" s="41"/>
      <c r="K168" s="41"/>
      <c r="L168" s="42"/>
      <c r="M168" s="43" t="str">
        <f t="shared" si="677"/>
        <v/>
      </c>
      <c r="N168" s="44" t="str">
        <f t="shared" si="678"/>
        <v/>
      </c>
      <c r="O168" s="44" t="str">
        <f t="shared" si="679"/>
        <v/>
      </c>
      <c r="P168" s="44" t="str">
        <f t="shared" si="680"/>
        <v/>
      </c>
      <c r="Q168" s="44" t="str">
        <f t="shared" si="681"/>
        <v/>
      </c>
      <c r="R168" s="45" t="str">
        <f t="shared" si="682"/>
        <v/>
      </c>
      <c r="S168" s="45" t="str">
        <f t="shared" si="683"/>
        <v/>
      </c>
      <c r="T168" s="45" t="str">
        <f t="shared" si="684"/>
        <v/>
      </c>
      <c r="U168" s="45" t="str">
        <f t="shared" si="685"/>
        <v/>
      </c>
      <c r="V168" s="45" t="str">
        <f t="shared" si="686"/>
        <v/>
      </c>
      <c r="W168" s="45" t="str">
        <f t="shared" si="687"/>
        <v/>
      </c>
      <c r="X168" s="45" t="str">
        <f t="shared" si="688"/>
        <v/>
      </c>
      <c r="Y168" s="46" t="str">
        <f t="shared" si="689"/>
        <v/>
      </c>
      <c r="Z168" s="47"/>
      <c r="AA168" s="48"/>
      <c r="AB168" s="48"/>
      <c r="AC168" s="48"/>
      <c r="AD168" s="49"/>
      <c r="AE168" s="24">
        <f t="shared" si="690"/>
        <v>0</v>
      </c>
      <c r="AF168" s="82"/>
      <c r="AG168" s="40"/>
      <c r="AH168" s="41"/>
      <c r="AI168" s="41"/>
      <c r="AJ168" s="41"/>
      <c r="AK168" s="41"/>
      <c r="AL168" s="41"/>
      <c r="AM168" s="41"/>
      <c r="AN168" s="42"/>
      <c r="AO168" s="43" t="str">
        <f t="shared" si="691"/>
        <v/>
      </c>
      <c r="AP168" s="44" t="str">
        <f t="shared" si="692"/>
        <v/>
      </c>
      <c r="AQ168" s="44" t="str">
        <f t="shared" si="693"/>
        <v/>
      </c>
      <c r="AR168" s="44" t="str">
        <f t="shared" si="694"/>
        <v/>
      </c>
      <c r="AS168" s="44" t="str">
        <f t="shared" si="695"/>
        <v/>
      </c>
      <c r="AT168" s="45" t="str">
        <f t="shared" si="696"/>
        <v/>
      </c>
      <c r="AU168" s="45" t="str">
        <f t="shared" si="697"/>
        <v/>
      </c>
      <c r="AV168" s="45" t="str">
        <f t="shared" si="698"/>
        <v/>
      </c>
      <c r="AW168" s="45" t="str">
        <f t="shared" si="699"/>
        <v/>
      </c>
      <c r="AX168" s="45" t="str">
        <f t="shared" si="700"/>
        <v/>
      </c>
      <c r="AY168" s="45" t="str">
        <f t="shared" si="701"/>
        <v/>
      </c>
      <c r="AZ168" s="45" t="str">
        <f t="shared" si="702"/>
        <v/>
      </c>
      <c r="BA168" s="46" t="str">
        <f t="shared" si="703"/>
        <v/>
      </c>
      <c r="BB168" s="47"/>
      <c r="BC168" s="48"/>
      <c r="BD168" s="48"/>
      <c r="BE168" s="48"/>
      <c r="BF168" s="49"/>
      <c r="BG168" s="24">
        <f t="shared" si="704"/>
        <v>0</v>
      </c>
      <c r="BH168" s="11"/>
    </row>
    <row r="169" spans="1:60" ht="19.5" thickBot="1" x14ac:dyDescent="0.35">
      <c r="A169" s="62" t="s">
        <v>12</v>
      </c>
      <c r="B169" s="52" t="str">
        <f t="shared" ref="B169" si="707">IF(COUNT(R166:AD168,AT166:BF168),(SUM(PRODUCT(AE166,D166,COUNT(R166:AD166),$AE165),PRODUCT(AE167,D167,COUNT(R167:AD167),$AE165),PRODUCT(AE168,D168,COUNT(R168:AD168),$AE165),PRODUCT(BG166,$BG165,D166,COUNT(AT166:BF166)),PRODUCT(BG167,$BG165,D167,COUNT(AT167:BF167)),PRODUCT(BG168,$BG165,D168,COUNT(AT168:BF168)))/(SUM(PRODUCT(D166,COUNT(R166:AD166),$AE165),PRODUCT(D167,COUNT(R167:AD167),$AE165),PRODUCT(D168,COUNT(R168:AD168),$AE165),PRODUCT($BG165,D166,COUNT(AT166:BF166)),PRODUCT($BG165,D167,COUNT(AT167:BF167)),PRODUCT($BG165,D168,COUNT(AT168:BF168))))),"-")</f>
        <v>-</v>
      </c>
      <c r="C169" s="53" t="str">
        <f t="shared" ref="C169" si="708">IF(COUNT(R166:AD168,AT166:BF168),IF(B169&gt;=12.5,1,IF(B169&gt;=9.5,2,IF(B169&gt;=6.5,3,IF(B169&gt;=3.5,4,IF(B169&gt;=0.5,5,6))))),"-")</f>
        <v>-</v>
      </c>
      <c r="D169" s="54"/>
      <c r="E169" s="55"/>
      <c r="F169" s="55"/>
      <c r="G169" s="55"/>
      <c r="H169" s="55"/>
      <c r="I169" s="55"/>
      <c r="J169" s="55"/>
      <c r="K169" s="55"/>
      <c r="L169" s="55"/>
      <c r="M169" s="55"/>
      <c r="N169" s="55"/>
      <c r="O169" s="55"/>
      <c r="P169" s="55"/>
      <c r="Q169" s="55"/>
      <c r="R169" s="56" t="str">
        <f t="shared" si="682"/>
        <v/>
      </c>
      <c r="S169" s="56" t="str">
        <f t="shared" si="683"/>
        <v/>
      </c>
      <c r="T169" s="56" t="str">
        <f t="shared" si="684"/>
        <v/>
      </c>
      <c r="U169" s="56" t="str">
        <f t="shared" si="685"/>
        <v/>
      </c>
      <c r="V169" s="56" t="str">
        <f t="shared" si="686"/>
        <v/>
      </c>
      <c r="W169" s="56" t="str">
        <f t="shared" si="687"/>
        <v/>
      </c>
      <c r="X169" s="56" t="str">
        <f t="shared" si="688"/>
        <v/>
      </c>
      <c r="Y169" s="56" t="str">
        <f t="shared" si="689"/>
        <v/>
      </c>
      <c r="Z169" s="56"/>
      <c r="AA169" s="56"/>
      <c r="AB169" s="56"/>
      <c r="AC169" s="57"/>
      <c r="AD169" s="56"/>
      <c r="AE169" s="58"/>
      <c r="AF169" s="59"/>
      <c r="AG169" s="56"/>
      <c r="AH169" s="56"/>
      <c r="AI169" s="56"/>
      <c r="AJ169" s="56"/>
      <c r="AK169" s="56"/>
      <c r="AL169" s="56"/>
      <c r="AM169" s="56"/>
      <c r="AN169" s="56"/>
      <c r="AO169" s="60"/>
      <c r="AP169" s="60"/>
      <c r="AQ169" s="60"/>
      <c r="AR169" s="60"/>
      <c r="AS169" s="60"/>
      <c r="AT169" s="56"/>
      <c r="AU169" s="56"/>
      <c r="AV169" s="56"/>
      <c r="AW169" s="56"/>
      <c r="AX169" s="56"/>
      <c r="AY169" s="56"/>
      <c r="AZ169" s="56"/>
      <c r="BA169" s="56"/>
      <c r="BB169" s="56"/>
      <c r="BC169" s="56"/>
      <c r="BD169" s="56"/>
      <c r="BE169" s="56"/>
      <c r="BF169" s="56"/>
      <c r="BG169" s="61"/>
      <c r="BH169" s="11"/>
    </row>
    <row r="170" spans="1:60" ht="15.75" thickBot="1" x14ac:dyDescent="0.3">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11"/>
    </row>
    <row r="171" spans="1:60" ht="15.75" thickBot="1" x14ac:dyDescent="0.3">
      <c r="A171" s="63" t="s">
        <v>34</v>
      </c>
      <c r="B171" s="76" t="s">
        <v>11</v>
      </c>
      <c r="C171" s="77"/>
      <c r="D171" s="78"/>
      <c r="E171" s="79" t="s">
        <v>8</v>
      </c>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80"/>
      <c r="AF171" s="81"/>
      <c r="AG171" s="83" t="s">
        <v>9</v>
      </c>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80"/>
      <c r="BH171" s="11"/>
    </row>
    <row r="172" spans="1:60" ht="15.75" thickBot="1" x14ac:dyDescent="0.3">
      <c r="A172" s="84" t="s">
        <v>10</v>
      </c>
      <c r="B172" s="27" t="s">
        <v>5</v>
      </c>
      <c r="C172" s="27" t="s">
        <v>2</v>
      </c>
      <c r="D172" s="86" t="s">
        <v>3</v>
      </c>
      <c r="E172" s="87" t="s">
        <v>7</v>
      </c>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9"/>
      <c r="AE172" s="21" t="s">
        <v>1</v>
      </c>
      <c r="AF172" s="82"/>
      <c r="AG172" s="87" t="s">
        <v>7</v>
      </c>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9"/>
      <c r="BG172" s="21" t="s">
        <v>1</v>
      </c>
      <c r="BH172" s="11"/>
    </row>
    <row r="173" spans="1:60" x14ac:dyDescent="0.25">
      <c r="A173" s="85"/>
      <c r="B173" s="25"/>
      <c r="C173" s="25"/>
      <c r="D173" s="86"/>
      <c r="E173" s="90" t="s">
        <v>0</v>
      </c>
      <c r="F173" s="91"/>
      <c r="G173" s="91"/>
      <c r="H173" s="91"/>
      <c r="I173" s="91"/>
      <c r="J173" s="91"/>
      <c r="K173" s="91"/>
      <c r="L173" s="92"/>
      <c r="M173" s="20"/>
      <c r="N173" s="20"/>
      <c r="O173" s="20"/>
      <c r="P173" s="20"/>
      <c r="Q173" s="20"/>
      <c r="R173" s="20"/>
      <c r="S173" s="20"/>
      <c r="T173" s="20"/>
      <c r="U173" s="20"/>
      <c r="V173" s="20"/>
      <c r="W173" s="20"/>
      <c r="X173" s="20"/>
      <c r="Y173" s="20"/>
      <c r="Z173" s="93" t="s">
        <v>6</v>
      </c>
      <c r="AA173" s="94"/>
      <c r="AB173" s="94"/>
      <c r="AC173" s="94"/>
      <c r="AD173" s="95"/>
      <c r="AE173" s="22">
        <v>0</v>
      </c>
      <c r="AF173" s="82"/>
      <c r="AG173" s="90" t="s">
        <v>0</v>
      </c>
      <c r="AH173" s="91"/>
      <c r="AI173" s="91"/>
      <c r="AJ173" s="91"/>
      <c r="AK173" s="91"/>
      <c r="AL173" s="91"/>
      <c r="AM173" s="91"/>
      <c r="AN173" s="92"/>
      <c r="AO173" s="20"/>
      <c r="AP173" s="20"/>
      <c r="AQ173" s="20"/>
      <c r="AR173" s="20"/>
      <c r="AS173" s="20"/>
      <c r="AT173" s="20"/>
      <c r="AU173" s="20"/>
      <c r="AV173" s="20"/>
      <c r="AW173" s="20"/>
      <c r="AX173" s="20"/>
      <c r="AY173" s="20"/>
      <c r="AZ173" s="20"/>
      <c r="BA173" s="20"/>
      <c r="BB173" s="93" t="s">
        <v>6</v>
      </c>
      <c r="BC173" s="94"/>
      <c r="BD173" s="94"/>
      <c r="BE173" s="94"/>
      <c r="BF173" s="95"/>
      <c r="BG173" s="22">
        <v>0</v>
      </c>
      <c r="BH173" s="11"/>
    </row>
    <row r="174" spans="1:60" x14ac:dyDescent="0.25">
      <c r="A174" s="50"/>
      <c r="B174" s="4">
        <f t="shared" ref="B174" si="709">IF(COUNT(R174:AD174,AT174:BF174),(SUM(PRODUCT(AE174,$AE173,COUNTIF(R174:AD174,"&gt;=0")),PRODUCT($BG173,BG174,COUNTIF(AT174:BF174,"&gt;=0"))))/(SUM(PRODUCT($AE173,COUNTIF(R174:AD174,"&gt;=0")),PRODUCT($BG173,COUNTIF(AT174:BF174,"&gt;=0")))),0)</f>
        <v>0</v>
      </c>
      <c r="C174" s="10" t="str">
        <f t="shared" ref="C174:C176" si="710">IF(COUNT(R174:AD174,AT174:BF174),IF(B174&gt;=12.5,1,IF(B174&gt;=9.5,2,IF(B174&gt;=6.5,3,IF(B174&gt;=3.5,4,IF(B174&gt;=0.5,5,6))))),"-")</f>
        <v>-</v>
      </c>
      <c r="D174" s="51">
        <v>0</v>
      </c>
      <c r="E174" s="30"/>
      <c r="F174" s="31"/>
      <c r="G174" s="31"/>
      <c r="H174" s="31"/>
      <c r="I174" s="31"/>
      <c r="J174" s="31"/>
      <c r="K174" s="31"/>
      <c r="L174" s="32"/>
      <c r="M174" s="33" t="str">
        <f t="shared" ref="M174:M176" si="711">IF(Z174="","",IF(Z174&lt;0.5,6,IF(AND(Z174&gt;=0.5,Z174&lt;1.5),"5-",IF(AND(Z174&gt;=1.5,Z174&lt;2.5),5,IF(AND(Z174&gt;=2.5,Z174&lt;3.5),"5+",IF(AND(Z174&gt;=3.5,Z174&lt;4.5),"4-",IF(AND(Z174&gt;=4.5,Z174&lt;5.5),4,IF(AND(Z174&gt;=5.5,Z174&lt;6.5),"4+",IF(AND(Z174&gt;=6.5,Z174&lt;7.5),"3-",IF(AND(Z174&gt;=7.5,Z174&lt;8.5),3,IF(AND(Z174&gt;=8.5,Z174&lt;9.5),"3+",IF(AND(Z174&gt;=9.5,Z174&lt;10.5),"2-",IF(AND(Z174&gt;=10.5,Z174&lt;11.5),2,IF(AND(Z174&gt;=11.5,Z174&lt;12.5),"2+",IF(AND(Z174&gt;=12.5,Z174&lt;13.5),"1-",IF(AND(Z174&gt;=13.5,Z174&lt;14.5),1,IF(AND(Z174&gt;=14.5,Z174&lt;=15),"1+","")))))))))))))))))</f>
        <v/>
      </c>
      <c r="N174" s="34" t="str">
        <f t="shared" ref="N174:N176" si="712">IF(AA174="","",IF(AA174&lt;0.5,6,IF(AND(AA174&gt;=0.5,AA174&lt;1.5),"5-",IF(AND(AA174&gt;=1.5,AA174&lt;2.5),5,IF(AND(AA174&gt;=2.5,AA174&lt;3.5),"5+",IF(AND(AA174&gt;=3.5,AA174&lt;4.5),"4-",IF(AND(AA174&gt;=4.5,AA174&lt;5.5),4,IF(AND(AA174&gt;=5.5,AA174&lt;6.5),"4+",IF(AND(AA174&gt;=6.5,AA174&lt;7.5),"3-",IF(AND(AA174&gt;=7.5,AA174&lt;8.5),3,IF(AND(AA174&gt;=8.5,AA174&lt;9.5),"3+",IF(AND(AA174&gt;=9.5,AA174&lt;10.5),"2-",IF(AND(AA174&gt;=10.5,AA174&lt;11.5),2,IF(AND(AA174&gt;=11.5,AA174&lt;12.5),"2+",IF(AND(AA174&gt;=12.5,AA174&lt;13.5),"1-",IF(AND(AA174&gt;=13.5,AA174&lt;14.5),1,IF(AND(AA174&gt;=14.5,AA174&lt;=15),"1+","")))))))))))))))))</f>
        <v/>
      </c>
      <c r="O174" s="34" t="str">
        <f t="shared" ref="O174:O176" si="713">IF(AB174="","",IF(AB174&lt;0.5,6,IF(AND(AB174&gt;=0.5,AB174&lt;1.5),"5-",IF(AND(AB174&gt;=1.5,AB174&lt;2.5),5,IF(AND(AB174&gt;=2.5,AB174&lt;3.5),"5+",IF(AND(AB174&gt;=3.5,AB174&lt;4.5),"4-",IF(AND(AB174&gt;=4.5,AB174&lt;5.5),4,IF(AND(AB174&gt;=5.5,AB174&lt;6.5),"4+",IF(AND(AB174&gt;=6.5,AB174&lt;7.5),"3-",IF(AND(AB174&gt;=7.5,AB174&lt;8.5),3,IF(AND(AB174&gt;=8.5,AB174&lt;9.5),"3+",IF(AND(AB174&gt;=9.5,AB174&lt;10.5),"2-",IF(AND(AB174&gt;=10.5,AB174&lt;11.5),2,IF(AND(AB174&gt;=11.5,AB174&lt;12.5),"2+",IF(AND(AB174&gt;=12.5,AB174&lt;13.5),"1-",IF(AND(AB174&gt;=13.5,AB174&lt;14.5),1,IF(AND(AB174&gt;=14.5,AB174&lt;=15),"1+","")))))))))))))))))</f>
        <v/>
      </c>
      <c r="P174" s="34" t="str">
        <f t="shared" ref="P174:P176" si="714">IF(AC174="","",IF(AC174&lt;0.5,6,IF(AND(AC174&gt;=0.5,AC174&lt;1.5),"5-",IF(AND(AC174&gt;=1.5,AC174&lt;2.5),5,IF(AND(AC174&gt;=2.5,AC174&lt;3.5),"5+",IF(AND(AC174&gt;=3.5,AC174&lt;4.5),"4-",IF(AND(AC174&gt;=4.5,AC174&lt;5.5),4,IF(AND(AC174&gt;=5.5,AC174&lt;6.5),"4+",IF(AND(AC174&gt;=6.5,AC174&lt;7.5),"3-",IF(AND(AC174&gt;=7.5,AC174&lt;8.5),3,IF(AND(AC174&gt;=8.5,AC174&lt;9.5),"3+",IF(AND(AC174&gt;=9.5,AC174&lt;10.5),"2-",IF(AND(AC174&gt;=10.5,AC174&lt;11.5),2,IF(AND(AC174&gt;=11.5,AC174&lt;12.5),"2+",IF(AND(AC174&gt;=12.5,AC174&lt;13.5),"1-",IF(AND(AC174&gt;=13.5,AC174&lt;14.5),1,IF(AND(AC174&gt;=14.5,AC174&lt;=15),"1+","")))))))))))))))))</f>
        <v/>
      </c>
      <c r="Q174" s="34" t="str">
        <f t="shared" ref="Q174:Q176" si="715">IF(AD174="","",IF(AD174&lt;0.5,6,IF(AND(AD174&gt;=0.5,AD174&lt;1.5),"5-",IF(AND(AD174&gt;=1.5,AD174&lt;2.5),5,IF(AND(AD174&gt;=2.5,AD174&lt;3.5),"5+",IF(AND(AD174&gt;=3.5,AD174&lt;4.5),"4-",IF(AND(AD174&gt;=4.5,AD174&lt;5.5),4,IF(AND(AD174&gt;=5.5,AD174&lt;6.5),"4+",IF(AND(AD174&gt;=6.5,AD174&lt;7.5),"3-",IF(AND(AD174&gt;=7.5,AD174&lt;8.5),3,IF(AND(AD174&gt;=8.5,AD174&lt;9.5),"3+",IF(AND(AD174&gt;=9.5,AD174&lt;10.5),"2-",IF(AND(AD174&gt;=10.5,AD174&lt;11.5),2,IF(AND(AD174&gt;=11.5,AD174&lt;12.5),"2+",IF(AND(AD174&gt;=12.5,AD174&lt;13.5),"1-",IF(AND(AD174&gt;=13.5,AD174&lt;14.5),1,IF(AND(AD174&gt;=14.5,AD174&lt;=15),"1+","")))))))))))))))))</f>
        <v/>
      </c>
      <c r="R174" s="35" t="str">
        <f t="shared" ref="R174:R177" si="716">IF(E174="1+",15,IF(E174=1,14,IF(E174="1-",13,IF(E174="2+",12,IF(E174=2,11,IF(E174="2-",10,IF(E174="3+",9,IF(E174=3,8,IF(E174="3-",7,IF(E174="4+",6,IF(E174=4,5,IF(E174="4-",4,IF(E174="5+",3,IF(E174=5,2,IF(E174="5-",1,IF(E174=6,0,IF(E174&gt;6,"E",IF(E174&lt;0,"E",""))))))))))))))))))</f>
        <v/>
      </c>
      <c r="S174" s="35" t="str">
        <f t="shared" ref="S174:S177" si="717">IF(F174="1+",15,IF(F174=1,14,IF(F174="1-",13,IF(F174="2+",12,IF(F174=2,11,IF(F174="2-",10,IF(F174="3+",9,IF(F174=3,8,IF(F174="3-",7,IF(F174="4+",6,IF(F174=4,5,IF(F174="4-",4,IF(F174="5+",3,IF(F174=5,2,IF(F174="5-",1,IF(F174=6,0,IF(F174&gt;6,"E",IF(F174&lt;0,"E",""))))))))))))))))))</f>
        <v/>
      </c>
      <c r="T174" s="35" t="str">
        <f t="shared" ref="T174:T177" si="718">IF(G174="1+",15,IF(G174=1,14,IF(G174="1-",13,IF(G174="2+",12,IF(G174=2,11,IF(G174="2-",10,IF(G174="3+",9,IF(G174=3,8,IF(G174="3-",7,IF(G174="4+",6,IF(G174=4,5,IF(G174="4-",4,IF(G174="5+",3,IF(G174=5,2,IF(G174="5-",1,IF(G174=6,0,IF(G174&gt;6,"E",IF(G174&lt;0,"E",""))))))))))))))))))</f>
        <v/>
      </c>
      <c r="U174" s="35" t="str">
        <f t="shared" ref="U174:U177" si="719">IF(H174="1+",15,IF(H174=1,14,IF(H174="1-",13,IF(H174="2+",12,IF(H174=2,11,IF(H174="2-",10,IF(H174="3+",9,IF(H174=3,8,IF(H174="3-",7,IF(H174="4+",6,IF(H174=4,5,IF(H174="4-",4,IF(H174="5+",3,IF(H174=5,2,IF(H174="5-",1,IF(H174=6,0,IF(H174&gt;6,"E",IF(H174&lt;0,"E",""))))))))))))))))))</f>
        <v/>
      </c>
      <c r="V174" s="35" t="str">
        <f t="shared" ref="V174:V177" si="720">IF(I174="1+",15,IF(I174=1,14,IF(I174="1-",13,IF(I174="2+",12,IF(I174=2,11,IF(I174="2-",10,IF(I174="3+",9,IF(I174=3,8,IF(I174="3-",7,IF(I174="4+",6,IF(I174=4,5,IF(I174="4-",4,IF(I174="5+",3,IF(I174=5,2,IF(I174="5-",1,IF(I174=6,0,IF(I174&gt;6,"E",IF(I174&lt;0,"E",""))))))))))))))))))</f>
        <v/>
      </c>
      <c r="W174" s="35" t="str">
        <f t="shared" ref="W174:W177" si="721">IF(J174="1+",15,IF(J174=1,14,IF(J174="1-",13,IF(J174="2+",12,IF(J174=2,11,IF(J174="2-",10,IF(J174="3+",9,IF(J174=3,8,IF(J174="3-",7,IF(J174="4+",6,IF(J174=4,5,IF(J174="4-",4,IF(J174="5+",3,IF(J174=5,2,IF(J174="5-",1,IF(J174=6,0,IF(J174&gt;6,"E",IF(J174&lt;0,"E",""))))))))))))))))))</f>
        <v/>
      </c>
      <c r="X174" s="35" t="str">
        <f t="shared" ref="X174:X177" si="722">IF(K174="1+",15,IF(K174=1,14,IF(K174="1-",13,IF(K174="2+",12,IF(K174=2,11,IF(K174="2-",10,IF(K174="3+",9,IF(K174=3,8,IF(K174="3-",7,IF(K174="4+",6,IF(K174=4,5,IF(K174="4-",4,IF(K174="5+",3,IF(K174=5,2,IF(K174="5-",1,IF(K174=6,0,IF(K174&gt;6,"E",IF(K174&lt;0,"E",""))))))))))))))))))</f>
        <v/>
      </c>
      <c r="Y174" s="36" t="str">
        <f t="shared" ref="Y174:Y177" si="723">IF(L174="1+",15,IF(L174=1,14,IF(L174="1-",13,IF(L174="2+",12,IF(L174=2,11,IF(L174="2-",10,IF(L174="3+",9,IF(L174=3,8,IF(L174="3-",7,IF(L174="4+",6,IF(L174=4,5,IF(L174="4-",4,IF(L174="5+",3,IF(L174=5,2,IF(L174="5-",1,IF(L174=6,0,IF(L174&gt;6,"E",IF(L174&lt;0,"E",""))))))))))))))))))</f>
        <v/>
      </c>
      <c r="Z174" s="37"/>
      <c r="AA174" s="38"/>
      <c r="AB174" s="38"/>
      <c r="AC174" s="38"/>
      <c r="AD174" s="39"/>
      <c r="AE174" s="23">
        <f t="shared" ref="AE174:AE176" si="724">IF(COUNT(R174:AD174),AVERAGE(R174:AD174),0)</f>
        <v>0</v>
      </c>
      <c r="AF174" s="82"/>
      <c r="AG174" s="30"/>
      <c r="AH174" s="31"/>
      <c r="AI174" s="31"/>
      <c r="AJ174" s="31"/>
      <c r="AK174" s="31"/>
      <c r="AL174" s="31"/>
      <c r="AM174" s="31"/>
      <c r="AN174" s="32"/>
      <c r="AO174" s="33" t="str">
        <f t="shared" ref="AO174:AO176" si="725">IF(BB174="","",IF(BB174&lt;0.5,6,IF(AND(BB174&gt;=0.5,BB174&lt;1.5),"5-",IF(AND(BB174&gt;=1.5,BB174&lt;2.5),5,IF(AND(BB174&gt;=2.5,BB174&lt;3.5),"5+",IF(AND(BB174&gt;=3.5,BB174&lt;4.5),"4-",IF(AND(BB174&gt;=4.5,BB174&lt;5.5),4,IF(AND(BB174&gt;=5.5,BB174&lt;6.5),"4+",IF(AND(BB174&gt;=6.5,BB174&lt;7.5),"3-",IF(AND(BB174&gt;=7.5,BB174&lt;8.5),3,IF(AND(BB174&gt;=8.5,BB174&lt;9.5),"3+",IF(AND(BB174&gt;=9.5,BB174&lt;10.5),"2-",IF(AND(BB174&gt;=10.5,BB174&lt;11.5),2,IF(AND(BB174&gt;=11.5,BB174&lt;12.5),"2+",IF(AND(BB174&gt;=12.5,BB174&lt;13.5),"1-",IF(AND(BB174&gt;=13.5,BB174&lt;14.5),1,IF(AND(BB174&gt;=14.5,BB174&lt;=15),"1+","")))))))))))))))))</f>
        <v/>
      </c>
      <c r="AP174" s="34" t="str">
        <f t="shared" ref="AP174:AP176" si="726">IF(BC174="","",IF(BC174&lt;0.5,6,IF(AND(BC174&gt;=0.5,BC174&lt;1.5),"5-",IF(AND(BC174&gt;=1.5,BC174&lt;2.5),5,IF(AND(BC174&gt;=2.5,BC174&lt;3.5),"5+",IF(AND(BC174&gt;=3.5,BC174&lt;4.5),"4-",IF(AND(BC174&gt;=4.5,BC174&lt;5.5),4,IF(AND(BC174&gt;=5.5,BC174&lt;6.5),"4+",IF(AND(BC174&gt;=6.5,BC174&lt;7.5),"3-",IF(AND(BC174&gt;=7.5,BC174&lt;8.5),3,IF(AND(BC174&gt;=8.5,BC174&lt;9.5),"3+",IF(AND(BC174&gt;=9.5,BC174&lt;10.5),"2-",IF(AND(BC174&gt;=10.5,BC174&lt;11.5),2,IF(AND(BC174&gt;=11.5,BC174&lt;12.5),"2+",IF(AND(BC174&gt;=12.5,BC174&lt;13.5),"1-",IF(AND(BC174&gt;=13.5,BC174&lt;14.5),1,IF(AND(BC174&gt;=14.5,BC174&lt;=15),"1+","")))))))))))))))))</f>
        <v/>
      </c>
      <c r="AQ174" s="34" t="str">
        <f t="shared" ref="AQ174:AQ176" si="727">IF(BD174="","",IF(BD174&lt;0.5,6,IF(AND(BD174&gt;=0.5,BD174&lt;1.5),"5-",IF(AND(BD174&gt;=1.5,BD174&lt;2.5),5,IF(AND(BD174&gt;=2.5,BD174&lt;3.5),"5+",IF(AND(BD174&gt;=3.5,BD174&lt;4.5),"4-",IF(AND(BD174&gt;=4.5,BD174&lt;5.5),4,IF(AND(BD174&gt;=5.5,BD174&lt;6.5),"4+",IF(AND(BD174&gt;=6.5,BD174&lt;7.5),"3-",IF(AND(BD174&gt;=7.5,BD174&lt;8.5),3,IF(AND(BD174&gt;=8.5,BD174&lt;9.5),"3+",IF(AND(BD174&gt;=9.5,BD174&lt;10.5),"2-",IF(AND(BD174&gt;=10.5,BD174&lt;11.5),2,IF(AND(BD174&gt;=11.5,BD174&lt;12.5),"2+",IF(AND(BD174&gt;=12.5,BD174&lt;13.5),"1-",IF(AND(BD174&gt;=13.5,BD174&lt;14.5),1,IF(AND(BD174&gt;=14.5,BD174&lt;=15),"1+","")))))))))))))))))</f>
        <v/>
      </c>
      <c r="AR174" s="34" t="str">
        <f t="shared" ref="AR174:AR176" si="728">IF(BE174="","",IF(BE174&lt;0.5,6,IF(AND(BE174&gt;=0.5,BE174&lt;1.5),"5-",IF(AND(BE174&gt;=1.5,BE174&lt;2.5),5,IF(AND(BE174&gt;=2.5,BE174&lt;3.5),"5+",IF(AND(BE174&gt;=3.5,BE174&lt;4.5),"4-",IF(AND(BE174&gt;=4.5,BE174&lt;5.5),4,IF(AND(BE174&gt;=5.5,BE174&lt;6.5),"4+",IF(AND(BE174&gt;=6.5,BE174&lt;7.5),"3-",IF(AND(BE174&gt;=7.5,BE174&lt;8.5),3,IF(AND(BE174&gt;=8.5,BE174&lt;9.5),"3+",IF(AND(BE174&gt;=9.5,BE174&lt;10.5),"2-",IF(AND(BE174&gt;=10.5,BE174&lt;11.5),2,IF(AND(BE174&gt;=11.5,BE174&lt;12.5),"2+",IF(AND(BE174&gt;=12.5,BE174&lt;13.5),"1-",IF(AND(BE174&gt;=13.5,BE174&lt;14.5),1,IF(AND(BE174&gt;=14.5,BE174&lt;=15),"1+","")))))))))))))))))</f>
        <v/>
      </c>
      <c r="AS174" s="34" t="str">
        <f t="shared" ref="AS174:AS176" si="729">IF(BF174="","",IF(BF174&lt;0.5,6,IF(AND(BF174&gt;=0.5,BF174&lt;1.5),"5-",IF(AND(BF174&gt;=1.5,BF174&lt;2.5),5,IF(AND(BF174&gt;=2.5,BF174&lt;3.5),"5+",IF(AND(BF174&gt;=3.5,BF174&lt;4.5),"4-",IF(AND(BF174&gt;=4.5,BF174&lt;5.5),4,IF(AND(BF174&gt;=5.5,BF174&lt;6.5),"4+",IF(AND(BF174&gt;=6.5,BF174&lt;7.5),"3-",IF(AND(BF174&gt;=7.5,BF174&lt;8.5),3,IF(AND(BF174&gt;=8.5,BF174&lt;9.5),"3+",IF(AND(BF174&gt;=9.5,BF174&lt;10.5),"2-",IF(AND(BF174&gt;=10.5,BF174&lt;11.5),2,IF(AND(BF174&gt;=11.5,BF174&lt;12.5),"2+",IF(AND(BF174&gt;=12.5,BF174&lt;13.5),"1-",IF(AND(BF174&gt;=13.5,BF174&lt;14.5),1,IF(AND(BF174&gt;=14.5,BF174&lt;=15),"1+","")))))))))))))))))</f>
        <v/>
      </c>
      <c r="AT174" s="35" t="str">
        <f t="shared" ref="AT174:AT176" si="730">IF(AG174="1+",15,IF(AG174=1,14,IF(AG174="1-",13,IF(AG174="2+",12,IF(AG174=2,11,IF(AG174="2-",10,IF(AG174="3+",9,IF(AG174=3,8,IF(AG174="3-",7,IF(AG174="4+",6,IF(AG174=4,5,IF(AG174="4-",4,IF(AG174="5+",3,IF(AG174=5,2,IF(AG174="5-",1,IF(AG174=6,0,""))))))))))))))))</f>
        <v/>
      </c>
      <c r="AU174" s="35" t="str">
        <f t="shared" ref="AU174:AU176" si="731">IF(AH174="1+",15,IF(AH174=1,14,IF(AH174="1-",13,IF(AH174="2+",12,IF(AH174=2,11,IF(AH174="2-",10,IF(AH174="3+",9,IF(AH174=3,8,IF(AH174="3-",7,IF(AH174="4+",6,IF(AH174=4,5,IF(AH174="4-",4,IF(AH174="5+",3,IF(AH174=5,2,IF(AH174="5-",1,IF(AH174=6,0,""))))))))))))))))</f>
        <v/>
      </c>
      <c r="AV174" s="35" t="str">
        <f t="shared" ref="AV174:AV176" si="732">IF(AI174="1+",15,IF(AI174=1,14,IF(AI174="1-",13,IF(AI174="2+",12,IF(AI174=2,11,IF(AI174="2-",10,IF(AI174="3+",9,IF(AI174=3,8,IF(AI174="3-",7,IF(AI174="4+",6,IF(AI174=4,5,IF(AI174="4-",4,IF(AI174="5+",3,IF(AI174=5,2,IF(AI174="5-",1,IF(AI174=6,0,""))))))))))))))))</f>
        <v/>
      </c>
      <c r="AW174" s="35" t="str">
        <f t="shared" ref="AW174:AW176" si="733">IF(AJ174="1+",15,IF(AJ174=1,14,IF(AJ174="1-",13,IF(AJ174="2+",12,IF(AJ174=2,11,IF(AJ174="2-",10,IF(AJ174="3+",9,IF(AJ174=3,8,IF(AJ174="3-",7,IF(AJ174="4+",6,IF(AJ174=4,5,IF(AJ174="4-",4,IF(AJ174="5+",3,IF(AJ174=5,2,IF(AJ174="5-",1,IF(AJ174=6,0,""))))))))))))))))</f>
        <v/>
      </c>
      <c r="AX174" s="35" t="str">
        <f t="shared" ref="AX174:AX176" si="734">IF(AK174="1+",15,IF(AK174=1,14,IF(AK174="1-",13,IF(AK174="2+",12,IF(AK174=2,11,IF(AK174="2-",10,IF(AK174="3+",9,IF(AK174=3,8,IF(AK174="3-",7,IF(AK174="4+",6,IF(AK174=4,5,IF(AK174="4-",4,IF(AK174="5+",3,IF(AK174=5,2,IF(AK174="5-",1,IF(AK174=6,0,""))))))))))))))))</f>
        <v/>
      </c>
      <c r="AY174" s="35" t="str">
        <f t="shared" ref="AY174:AY176" si="735">IF(AL174="1+",15,IF(AL174=1,14,IF(AL174="1-",13,IF(AL174="2+",12,IF(AL174=2,11,IF(AL174="2-",10,IF(AL174="3+",9,IF(AL174=3,8,IF(AL174="3-",7,IF(AL174="4+",6,IF(AL174=4,5,IF(AL174="4-",4,IF(AL174="5+",3,IF(AL174=5,2,IF(AL174="5-",1,IF(AL174=6,0,""))))))))))))))))</f>
        <v/>
      </c>
      <c r="AZ174" s="35" t="str">
        <f t="shared" ref="AZ174:AZ176" si="736">IF(AM174="1+",15,IF(AM174=1,14,IF(AM174="1-",13,IF(AM174="2+",12,IF(AM174=2,11,IF(AM174="2-",10,IF(AM174="3+",9,IF(AM174=3,8,IF(AM174="3-",7,IF(AM174="4+",6,IF(AM174=4,5,IF(AM174="4-",4,IF(AM174="5+",3,IF(AM174=5,2,IF(AM174="5-",1,IF(AM174=6,0,""))))))))))))))))</f>
        <v/>
      </c>
      <c r="BA174" s="36" t="str">
        <f t="shared" ref="BA174:BA176" si="737">IF(AN174="1+",15,IF(AN174=1,14,IF(AN174="1-",13,IF(AN174="2+",12,IF(AN174=2,11,IF(AN174="2-",10,IF(AN174="3+",9,IF(AN174=3,8,IF(AN174="3-",7,IF(AN174="4+",6,IF(AN174=4,5,IF(AN174="4-",4,IF(AN174="5+",3,IF(AN174=5,2,IF(AN174="5-",1,IF(AN174=6,0,""))))))))))))))))</f>
        <v/>
      </c>
      <c r="BB174" s="37"/>
      <c r="BC174" s="38"/>
      <c r="BD174" s="38"/>
      <c r="BE174" s="38"/>
      <c r="BF174" s="39"/>
      <c r="BG174" s="23">
        <f t="shared" ref="BG174:BG176" si="738">IF(COUNT(AT174:BF174),AVERAGE(AT174:BF174),0)</f>
        <v>0</v>
      </c>
      <c r="BH174" s="11"/>
    </row>
    <row r="175" spans="1:60" x14ac:dyDescent="0.25">
      <c r="A175" s="50"/>
      <c r="B175" s="4">
        <f t="shared" ref="B175" si="739">IF(COUNT(R175:AD175,AT175:BF175),(SUM(PRODUCT(AE175,$AE173,COUNTIF(R175:AD175,"&gt;=0")),PRODUCT($BG173,BG175,COUNTIF(AT175:BF175,"&gt;=0"))))/(SUM(PRODUCT($AE173,COUNTIF(R175:AD175,"&gt;=0")),PRODUCT($BG173,COUNTIF(AT175:BF175,"&gt;=0")))),0)</f>
        <v>0</v>
      </c>
      <c r="C175" s="10" t="str">
        <f t="shared" si="710"/>
        <v>-</v>
      </c>
      <c r="D175" s="51">
        <v>0</v>
      </c>
      <c r="E175" s="30"/>
      <c r="F175" s="31"/>
      <c r="G175" s="31"/>
      <c r="H175" s="31"/>
      <c r="I175" s="31"/>
      <c r="J175" s="31"/>
      <c r="K175" s="31"/>
      <c r="L175" s="32"/>
      <c r="M175" s="33" t="str">
        <f t="shared" si="711"/>
        <v/>
      </c>
      <c r="N175" s="34" t="str">
        <f t="shared" si="712"/>
        <v/>
      </c>
      <c r="O175" s="34" t="str">
        <f t="shared" si="713"/>
        <v/>
      </c>
      <c r="P175" s="34" t="str">
        <f t="shared" si="714"/>
        <v/>
      </c>
      <c r="Q175" s="34" t="str">
        <f t="shared" si="715"/>
        <v/>
      </c>
      <c r="R175" s="35" t="str">
        <f t="shared" si="716"/>
        <v/>
      </c>
      <c r="S175" s="35" t="str">
        <f t="shared" si="717"/>
        <v/>
      </c>
      <c r="T175" s="35" t="str">
        <f t="shared" si="718"/>
        <v/>
      </c>
      <c r="U175" s="35" t="str">
        <f t="shared" si="719"/>
        <v/>
      </c>
      <c r="V175" s="35" t="str">
        <f t="shared" si="720"/>
        <v/>
      </c>
      <c r="W175" s="35" t="str">
        <f t="shared" si="721"/>
        <v/>
      </c>
      <c r="X175" s="35" t="str">
        <f t="shared" si="722"/>
        <v/>
      </c>
      <c r="Y175" s="36" t="str">
        <f t="shared" si="723"/>
        <v/>
      </c>
      <c r="Z175" s="37"/>
      <c r="AA175" s="38"/>
      <c r="AB175" s="38"/>
      <c r="AC175" s="38"/>
      <c r="AD175" s="39"/>
      <c r="AE175" s="23">
        <f t="shared" si="724"/>
        <v>0</v>
      </c>
      <c r="AF175" s="82"/>
      <c r="AG175" s="30"/>
      <c r="AH175" s="31"/>
      <c r="AI175" s="31"/>
      <c r="AJ175" s="31"/>
      <c r="AK175" s="31"/>
      <c r="AL175" s="31"/>
      <c r="AM175" s="31"/>
      <c r="AN175" s="32"/>
      <c r="AO175" s="33" t="str">
        <f t="shared" si="725"/>
        <v/>
      </c>
      <c r="AP175" s="34" t="str">
        <f t="shared" si="726"/>
        <v/>
      </c>
      <c r="AQ175" s="34" t="str">
        <f t="shared" si="727"/>
        <v/>
      </c>
      <c r="AR175" s="34" t="str">
        <f t="shared" si="728"/>
        <v/>
      </c>
      <c r="AS175" s="34" t="str">
        <f t="shared" si="729"/>
        <v/>
      </c>
      <c r="AT175" s="35" t="str">
        <f t="shared" si="730"/>
        <v/>
      </c>
      <c r="AU175" s="35" t="str">
        <f t="shared" si="731"/>
        <v/>
      </c>
      <c r="AV175" s="35" t="str">
        <f t="shared" si="732"/>
        <v/>
      </c>
      <c r="AW175" s="35" t="str">
        <f t="shared" si="733"/>
        <v/>
      </c>
      <c r="AX175" s="35" t="str">
        <f t="shared" si="734"/>
        <v/>
      </c>
      <c r="AY175" s="35" t="str">
        <f t="shared" si="735"/>
        <v/>
      </c>
      <c r="AZ175" s="35" t="str">
        <f t="shared" si="736"/>
        <v/>
      </c>
      <c r="BA175" s="36" t="str">
        <f t="shared" si="737"/>
        <v/>
      </c>
      <c r="BB175" s="37"/>
      <c r="BC175" s="38"/>
      <c r="BD175" s="38"/>
      <c r="BE175" s="38"/>
      <c r="BF175" s="39"/>
      <c r="BG175" s="23">
        <f t="shared" si="738"/>
        <v>0</v>
      </c>
      <c r="BH175" s="11"/>
    </row>
    <row r="176" spans="1:60" ht="15.75" thickBot="1" x14ac:dyDescent="0.3">
      <c r="A176" s="50"/>
      <c r="B176" s="4">
        <f t="shared" ref="B176" si="740">IF(COUNT(R176:AD176,AT176:BF176),(SUM(PRODUCT(AE176,$AE173,COUNTIF(R176:AD176,"&gt;=0")),PRODUCT($BG173,BG176,COUNTIF(AT176:BF176,"&gt;=0"))))/(SUM(PRODUCT($AE173,COUNTIF(R176:AD176,"&gt;=0")),PRODUCT($BG173,COUNTIF(AT176:BF176,"&gt;=0")))),0)</f>
        <v>0</v>
      </c>
      <c r="C176" s="10" t="str">
        <f t="shared" si="710"/>
        <v>-</v>
      </c>
      <c r="D176" s="51">
        <v>0</v>
      </c>
      <c r="E176" s="40"/>
      <c r="F176" s="41"/>
      <c r="G176" s="41"/>
      <c r="H176" s="41"/>
      <c r="I176" s="41"/>
      <c r="J176" s="41"/>
      <c r="K176" s="41"/>
      <c r="L176" s="42"/>
      <c r="M176" s="43" t="str">
        <f t="shared" si="711"/>
        <v/>
      </c>
      <c r="N176" s="44" t="str">
        <f t="shared" si="712"/>
        <v/>
      </c>
      <c r="O176" s="44" t="str">
        <f t="shared" si="713"/>
        <v/>
      </c>
      <c r="P176" s="44" t="str">
        <f t="shared" si="714"/>
        <v/>
      </c>
      <c r="Q176" s="44" t="str">
        <f t="shared" si="715"/>
        <v/>
      </c>
      <c r="R176" s="45" t="str">
        <f t="shared" si="716"/>
        <v/>
      </c>
      <c r="S176" s="45" t="str">
        <f t="shared" si="717"/>
        <v/>
      </c>
      <c r="T176" s="45" t="str">
        <f t="shared" si="718"/>
        <v/>
      </c>
      <c r="U176" s="45" t="str">
        <f t="shared" si="719"/>
        <v/>
      </c>
      <c r="V176" s="45" t="str">
        <f t="shared" si="720"/>
        <v/>
      </c>
      <c r="W176" s="45" t="str">
        <f t="shared" si="721"/>
        <v/>
      </c>
      <c r="X176" s="45" t="str">
        <f t="shared" si="722"/>
        <v/>
      </c>
      <c r="Y176" s="46" t="str">
        <f t="shared" si="723"/>
        <v/>
      </c>
      <c r="Z176" s="47"/>
      <c r="AA176" s="48"/>
      <c r="AB176" s="48"/>
      <c r="AC176" s="48"/>
      <c r="AD176" s="49"/>
      <c r="AE176" s="24">
        <f t="shared" si="724"/>
        <v>0</v>
      </c>
      <c r="AF176" s="82"/>
      <c r="AG176" s="40"/>
      <c r="AH176" s="41"/>
      <c r="AI176" s="41"/>
      <c r="AJ176" s="41"/>
      <c r="AK176" s="41"/>
      <c r="AL176" s="41"/>
      <c r="AM176" s="41"/>
      <c r="AN176" s="42"/>
      <c r="AO176" s="43" t="str">
        <f t="shared" si="725"/>
        <v/>
      </c>
      <c r="AP176" s="44" t="str">
        <f t="shared" si="726"/>
        <v/>
      </c>
      <c r="AQ176" s="44" t="str">
        <f t="shared" si="727"/>
        <v/>
      </c>
      <c r="AR176" s="44" t="str">
        <f t="shared" si="728"/>
        <v/>
      </c>
      <c r="AS176" s="44" t="str">
        <f t="shared" si="729"/>
        <v/>
      </c>
      <c r="AT176" s="45" t="str">
        <f t="shared" si="730"/>
        <v/>
      </c>
      <c r="AU176" s="45" t="str">
        <f t="shared" si="731"/>
        <v/>
      </c>
      <c r="AV176" s="45" t="str">
        <f t="shared" si="732"/>
        <v/>
      </c>
      <c r="AW176" s="45" t="str">
        <f t="shared" si="733"/>
        <v/>
      </c>
      <c r="AX176" s="45" t="str">
        <f t="shared" si="734"/>
        <v/>
      </c>
      <c r="AY176" s="45" t="str">
        <f t="shared" si="735"/>
        <v/>
      </c>
      <c r="AZ176" s="45" t="str">
        <f t="shared" si="736"/>
        <v/>
      </c>
      <c r="BA176" s="46" t="str">
        <f t="shared" si="737"/>
        <v/>
      </c>
      <c r="BB176" s="47"/>
      <c r="BC176" s="48"/>
      <c r="BD176" s="48"/>
      <c r="BE176" s="48"/>
      <c r="BF176" s="49"/>
      <c r="BG176" s="24">
        <f t="shared" si="738"/>
        <v>0</v>
      </c>
      <c r="BH176" s="11"/>
    </row>
    <row r="177" spans="1:60" ht="19.5" thickBot="1" x14ac:dyDescent="0.35">
      <c r="A177" s="62" t="s">
        <v>12</v>
      </c>
      <c r="B177" s="52" t="str">
        <f t="shared" ref="B177" si="741">IF(COUNT(R174:AD176,AT174:BF176),(SUM(PRODUCT(AE174,D174,COUNT(R174:AD174),$AE173),PRODUCT(AE175,D175,COUNT(R175:AD175),$AE173),PRODUCT(AE176,D176,COUNT(R176:AD176),$AE173),PRODUCT(BG174,$BG173,D174,COUNT(AT174:BF174)),PRODUCT(BG175,$BG173,D175,COUNT(AT175:BF175)),PRODUCT(BG176,$BG173,D176,COUNT(AT176:BF176)))/(SUM(PRODUCT(D174,COUNT(R174:AD174),$AE173),PRODUCT(D175,COUNT(R175:AD175),$AE173),PRODUCT(D176,COUNT(R176:AD176),$AE173),PRODUCT($BG173,D174,COUNT(AT174:BF174)),PRODUCT($BG173,D175,COUNT(AT175:BF175)),PRODUCT($BG173,D176,COUNT(AT176:BF176))))),"-")</f>
        <v>-</v>
      </c>
      <c r="C177" s="53" t="str">
        <f t="shared" ref="C177" si="742">IF(COUNT(R174:AD176,AT174:BF176),IF(B177&gt;=12.5,1,IF(B177&gt;=9.5,2,IF(B177&gt;=6.5,3,IF(B177&gt;=3.5,4,IF(B177&gt;=0.5,5,6))))),"-")</f>
        <v>-</v>
      </c>
      <c r="D177" s="54"/>
      <c r="E177" s="55"/>
      <c r="F177" s="55"/>
      <c r="G177" s="55"/>
      <c r="H177" s="55"/>
      <c r="I177" s="55"/>
      <c r="J177" s="55"/>
      <c r="K177" s="55"/>
      <c r="L177" s="55"/>
      <c r="M177" s="55"/>
      <c r="N177" s="55"/>
      <c r="O177" s="55"/>
      <c r="P177" s="55"/>
      <c r="Q177" s="55"/>
      <c r="R177" s="56" t="str">
        <f t="shared" si="716"/>
        <v/>
      </c>
      <c r="S177" s="56" t="str">
        <f t="shared" si="717"/>
        <v/>
      </c>
      <c r="T177" s="56" t="str">
        <f t="shared" si="718"/>
        <v/>
      </c>
      <c r="U177" s="56" t="str">
        <f t="shared" si="719"/>
        <v/>
      </c>
      <c r="V177" s="56" t="str">
        <f t="shared" si="720"/>
        <v/>
      </c>
      <c r="W177" s="56" t="str">
        <f t="shared" si="721"/>
        <v/>
      </c>
      <c r="X177" s="56" t="str">
        <f t="shared" si="722"/>
        <v/>
      </c>
      <c r="Y177" s="56" t="str">
        <f t="shared" si="723"/>
        <v/>
      </c>
      <c r="Z177" s="56"/>
      <c r="AA177" s="56"/>
      <c r="AB177" s="56"/>
      <c r="AC177" s="57"/>
      <c r="AD177" s="56"/>
      <c r="AE177" s="58"/>
      <c r="AF177" s="59"/>
      <c r="AG177" s="56"/>
      <c r="AH177" s="56"/>
      <c r="AI177" s="56"/>
      <c r="AJ177" s="56"/>
      <c r="AK177" s="56"/>
      <c r="AL177" s="56"/>
      <c r="AM177" s="56"/>
      <c r="AN177" s="56"/>
      <c r="AO177" s="60"/>
      <c r="AP177" s="60"/>
      <c r="AQ177" s="60"/>
      <c r="AR177" s="60"/>
      <c r="AS177" s="60"/>
      <c r="AT177" s="56"/>
      <c r="AU177" s="56"/>
      <c r="AV177" s="56"/>
      <c r="AW177" s="56"/>
      <c r="AX177" s="56"/>
      <c r="AY177" s="56"/>
      <c r="AZ177" s="56"/>
      <c r="BA177" s="56"/>
      <c r="BB177" s="56"/>
      <c r="BC177" s="56"/>
      <c r="BD177" s="56"/>
      <c r="BE177" s="56"/>
      <c r="BF177" s="56"/>
      <c r="BG177" s="61"/>
      <c r="BH177" s="11"/>
    </row>
    <row r="178" spans="1:60" ht="15.75" thickBot="1" x14ac:dyDescent="0.3">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11"/>
    </row>
    <row r="179" spans="1:60" ht="15.75" thickBot="1" x14ac:dyDescent="0.3">
      <c r="A179" s="63" t="s">
        <v>35</v>
      </c>
      <c r="B179" s="76" t="s">
        <v>11</v>
      </c>
      <c r="C179" s="77"/>
      <c r="D179" s="78"/>
      <c r="E179" s="79" t="s">
        <v>8</v>
      </c>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80"/>
      <c r="AF179" s="81"/>
      <c r="AG179" s="83" t="s">
        <v>9</v>
      </c>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80"/>
      <c r="BH179" s="11"/>
    </row>
    <row r="180" spans="1:60" ht="15.75" thickBot="1" x14ac:dyDescent="0.3">
      <c r="A180" s="84" t="s">
        <v>10</v>
      </c>
      <c r="B180" s="27" t="s">
        <v>5</v>
      </c>
      <c r="C180" s="27" t="s">
        <v>2</v>
      </c>
      <c r="D180" s="86" t="s">
        <v>3</v>
      </c>
      <c r="E180" s="87" t="s">
        <v>7</v>
      </c>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9"/>
      <c r="AE180" s="21" t="s">
        <v>1</v>
      </c>
      <c r="AF180" s="82"/>
      <c r="AG180" s="87" t="s">
        <v>7</v>
      </c>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9"/>
      <c r="BG180" s="21" t="s">
        <v>1</v>
      </c>
      <c r="BH180" s="11"/>
    </row>
    <row r="181" spans="1:60" x14ac:dyDescent="0.25">
      <c r="A181" s="85"/>
      <c r="B181" s="25"/>
      <c r="C181" s="25"/>
      <c r="D181" s="86"/>
      <c r="E181" s="90" t="s">
        <v>0</v>
      </c>
      <c r="F181" s="91"/>
      <c r="G181" s="91"/>
      <c r="H181" s="91"/>
      <c r="I181" s="91"/>
      <c r="J181" s="91"/>
      <c r="K181" s="91"/>
      <c r="L181" s="92"/>
      <c r="M181" s="20"/>
      <c r="N181" s="20"/>
      <c r="O181" s="20"/>
      <c r="P181" s="20"/>
      <c r="Q181" s="20"/>
      <c r="R181" s="20"/>
      <c r="S181" s="20"/>
      <c r="T181" s="20"/>
      <c r="U181" s="20"/>
      <c r="V181" s="20"/>
      <c r="W181" s="20"/>
      <c r="X181" s="20"/>
      <c r="Y181" s="20"/>
      <c r="Z181" s="93" t="s">
        <v>6</v>
      </c>
      <c r="AA181" s="94"/>
      <c r="AB181" s="94"/>
      <c r="AC181" s="94"/>
      <c r="AD181" s="95"/>
      <c r="AE181" s="22">
        <v>0</v>
      </c>
      <c r="AF181" s="82"/>
      <c r="AG181" s="90" t="s">
        <v>0</v>
      </c>
      <c r="AH181" s="91"/>
      <c r="AI181" s="91"/>
      <c r="AJ181" s="91"/>
      <c r="AK181" s="91"/>
      <c r="AL181" s="91"/>
      <c r="AM181" s="91"/>
      <c r="AN181" s="92"/>
      <c r="AO181" s="20"/>
      <c r="AP181" s="20"/>
      <c r="AQ181" s="20"/>
      <c r="AR181" s="20"/>
      <c r="AS181" s="20"/>
      <c r="AT181" s="20"/>
      <c r="AU181" s="20"/>
      <c r="AV181" s="20"/>
      <c r="AW181" s="20"/>
      <c r="AX181" s="20"/>
      <c r="AY181" s="20"/>
      <c r="AZ181" s="20"/>
      <c r="BA181" s="20"/>
      <c r="BB181" s="93" t="s">
        <v>6</v>
      </c>
      <c r="BC181" s="94"/>
      <c r="BD181" s="94"/>
      <c r="BE181" s="94"/>
      <c r="BF181" s="95"/>
      <c r="BG181" s="22">
        <v>0</v>
      </c>
      <c r="BH181" s="11"/>
    </row>
    <row r="182" spans="1:60" x14ac:dyDescent="0.25">
      <c r="A182" s="50"/>
      <c r="B182" s="4">
        <f t="shared" ref="B182" si="743">IF(COUNT(R182:AD182,AT182:BF182),(SUM(PRODUCT(AE182,$AE181,COUNTIF(R182:AD182,"&gt;=0")),PRODUCT($BG181,BG182,COUNTIF(AT182:BF182,"&gt;=0"))))/(SUM(PRODUCT($AE181,COUNTIF(R182:AD182,"&gt;=0")),PRODUCT($BG181,COUNTIF(AT182:BF182,"&gt;=0")))),0)</f>
        <v>0</v>
      </c>
      <c r="C182" s="10" t="str">
        <f t="shared" ref="C182:C184" si="744">IF(COUNT(R182:AD182,AT182:BF182),IF(B182&gt;=12.5,1,IF(B182&gt;=9.5,2,IF(B182&gt;=6.5,3,IF(B182&gt;=3.5,4,IF(B182&gt;=0.5,5,6))))),"-")</f>
        <v>-</v>
      </c>
      <c r="D182" s="51">
        <v>0</v>
      </c>
      <c r="E182" s="30"/>
      <c r="F182" s="31"/>
      <c r="G182" s="31"/>
      <c r="H182" s="31"/>
      <c r="I182" s="31"/>
      <c r="J182" s="31"/>
      <c r="K182" s="31"/>
      <c r="L182" s="32"/>
      <c r="M182" s="33" t="str">
        <f t="shared" ref="M182:M184" si="745">IF(Z182="","",IF(Z182&lt;0.5,6,IF(AND(Z182&gt;=0.5,Z182&lt;1.5),"5-",IF(AND(Z182&gt;=1.5,Z182&lt;2.5),5,IF(AND(Z182&gt;=2.5,Z182&lt;3.5),"5+",IF(AND(Z182&gt;=3.5,Z182&lt;4.5),"4-",IF(AND(Z182&gt;=4.5,Z182&lt;5.5),4,IF(AND(Z182&gt;=5.5,Z182&lt;6.5),"4+",IF(AND(Z182&gt;=6.5,Z182&lt;7.5),"3-",IF(AND(Z182&gt;=7.5,Z182&lt;8.5),3,IF(AND(Z182&gt;=8.5,Z182&lt;9.5),"3+",IF(AND(Z182&gt;=9.5,Z182&lt;10.5),"2-",IF(AND(Z182&gt;=10.5,Z182&lt;11.5),2,IF(AND(Z182&gt;=11.5,Z182&lt;12.5),"2+",IF(AND(Z182&gt;=12.5,Z182&lt;13.5),"1-",IF(AND(Z182&gt;=13.5,Z182&lt;14.5),1,IF(AND(Z182&gt;=14.5,Z182&lt;=15),"1+","")))))))))))))))))</f>
        <v/>
      </c>
      <c r="N182" s="34" t="str">
        <f t="shared" ref="N182:N184" si="746">IF(AA182="","",IF(AA182&lt;0.5,6,IF(AND(AA182&gt;=0.5,AA182&lt;1.5),"5-",IF(AND(AA182&gt;=1.5,AA182&lt;2.5),5,IF(AND(AA182&gt;=2.5,AA182&lt;3.5),"5+",IF(AND(AA182&gt;=3.5,AA182&lt;4.5),"4-",IF(AND(AA182&gt;=4.5,AA182&lt;5.5),4,IF(AND(AA182&gt;=5.5,AA182&lt;6.5),"4+",IF(AND(AA182&gt;=6.5,AA182&lt;7.5),"3-",IF(AND(AA182&gt;=7.5,AA182&lt;8.5),3,IF(AND(AA182&gt;=8.5,AA182&lt;9.5),"3+",IF(AND(AA182&gt;=9.5,AA182&lt;10.5),"2-",IF(AND(AA182&gt;=10.5,AA182&lt;11.5),2,IF(AND(AA182&gt;=11.5,AA182&lt;12.5),"2+",IF(AND(AA182&gt;=12.5,AA182&lt;13.5),"1-",IF(AND(AA182&gt;=13.5,AA182&lt;14.5),1,IF(AND(AA182&gt;=14.5,AA182&lt;=15),"1+","")))))))))))))))))</f>
        <v/>
      </c>
      <c r="O182" s="34" t="str">
        <f t="shared" ref="O182:O184" si="747">IF(AB182="","",IF(AB182&lt;0.5,6,IF(AND(AB182&gt;=0.5,AB182&lt;1.5),"5-",IF(AND(AB182&gt;=1.5,AB182&lt;2.5),5,IF(AND(AB182&gt;=2.5,AB182&lt;3.5),"5+",IF(AND(AB182&gt;=3.5,AB182&lt;4.5),"4-",IF(AND(AB182&gt;=4.5,AB182&lt;5.5),4,IF(AND(AB182&gt;=5.5,AB182&lt;6.5),"4+",IF(AND(AB182&gt;=6.5,AB182&lt;7.5),"3-",IF(AND(AB182&gt;=7.5,AB182&lt;8.5),3,IF(AND(AB182&gt;=8.5,AB182&lt;9.5),"3+",IF(AND(AB182&gt;=9.5,AB182&lt;10.5),"2-",IF(AND(AB182&gt;=10.5,AB182&lt;11.5),2,IF(AND(AB182&gt;=11.5,AB182&lt;12.5),"2+",IF(AND(AB182&gt;=12.5,AB182&lt;13.5),"1-",IF(AND(AB182&gt;=13.5,AB182&lt;14.5),1,IF(AND(AB182&gt;=14.5,AB182&lt;=15),"1+","")))))))))))))))))</f>
        <v/>
      </c>
      <c r="P182" s="34" t="str">
        <f t="shared" ref="P182:P184" si="748">IF(AC182="","",IF(AC182&lt;0.5,6,IF(AND(AC182&gt;=0.5,AC182&lt;1.5),"5-",IF(AND(AC182&gt;=1.5,AC182&lt;2.5),5,IF(AND(AC182&gt;=2.5,AC182&lt;3.5),"5+",IF(AND(AC182&gt;=3.5,AC182&lt;4.5),"4-",IF(AND(AC182&gt;=4.5,AC182&lt;5.5),4,IF(AND(AC182&gt;=5.5,AC182&lt;6.5),"4+",IF(AND(AC182&gt;=6.5,AC182&lt;7.5),"3-",IF(AND(AC182&gt;=7.5,AC182&lt;8.5),3,IF(AND(AC182&gt;=8.5,AC182&lt;9.5),"3+",IF(AND(AC182&gt;=9.5,AC182&lt;10.5),"2-",IF(AND(AC182&gt;=10.5,AC182&lt;11.5),2,IF(AND(AC182&gt;=11.5,AC182&lt;12.5),"2+",IF(AND(AC182&gt;=12.5,AC182&lt;13.5),"1-",IF(AND(AC182&gt;=13.5,AC182&lt;14.5),1,IF(AND(AC182&gt;=14.5,AC182&lt;=15),"1+","")))))))))))))))))</f>
        <v/>
      </c>
      <c r="Q182" s="34" t="str">
        <f t="shared" ref="Q182:Q184" si="749">IF(AD182="","",IF(AD182&lt;0.5,6,IF(AND(AD182&gt;=0.5,AD182&lt;1.5),"5-",IF(AND(AD182&gt;=1.5,AD182&lt;2.5),5,IF(AND(AD182&gt;=2.5,AD182&lt;3.5),"5+",IF(AND(AD182&gt;=3.5,AD182&lt;4.5),"4-",IF(AND(AD182&gt;=4.5,AD182&lt;5.5),4,IF(AND(AD182&gt;=5.5,AD182&lt;6.5),"4+",IF(AND(AD182&gt;=6.5,AD182&lt;7.5),"3-",IF(AND(AD182&gt;=7.5,AD182&lt;8.5),3,IF(AND(AD182&gt;=8.5,AD182&lt;9.5),"3+",IF(AND(AD182&gt;=9.5,AD182&lt;10.5),"2-",IF(AND(AD182&gt;=10.5,AD182&lt;11.5),2,IF(AND(AD182&gt;=11.5,AD182&lt;12.5),"2+",IF(AND(AD182&gt;=12.5,AD182&lt;13.5),"1-",IF(AND(AD182&gt;=13.5,AD182&lt;14.5),1,IF(AND(AD182&gt;=14.5,AD182&lt;=15),"1+","")))))))))))))))))</f>
        <v/>
      </c>
      <c r="R182" s="35" t="str">
        <f t="shared" ref="R182:R185" si="750">IF(E182="1+",15,IF(E182=1,14,IF(E182="1-",13,IF(E182="2+",12,IF(E182=2,11,IF(E182="2-",10,IF(E182="3+",9,IF(E182=3,8,IF(E182="3-",7,IF(E182="4+",6,IF(E182=4,5,IF(E182="4-",4,IF(E182="5+",3,IF(E182=5,2,IF(E182="5-",1,IF(E182=6,0,IF(E182&gt;6,"E",IF(E182&lt;0,"E",""))))))))))))))))))</f>
        <v/>
      </c>
      <c r="S182" s="35" t="str">
        <f t="shared" ref="S182:S185" si="751">IF(F182="1+",15,IF(F182=1,14,IF(F182="1-",13,IF(F182="2+",12,IF(F182=2,11,IF(F182="2-",10,IF(F182="3+",9,IF(F182=3,8,IF(F182="3-",7,IF(F182="4+",6,IF(F182=4,5,IF(F182="4-",4,IF(F182="5+",3,IF(F182=5,2,IF(F182="5-",1,IF(F182=6,0,IF(F182&gt;6,"E",IF(F182&lt;0,"E",""))))))))))))))))))</f>
        <v/>
      </c>
      <c r="T182" s="35" t="str">
        <f t="shared" ref="T182:T185" si="752">IF(G182="1+",15,IF(G182=1,14,IF(G182="1-",13,IF(G182="2+",12,IF(G182=2,11,IF(G182="2-",10,IF(G182="3+",9,IF(G182=3,8,IF(G182="3-",7,IF(G182="4+",6,IF(G182=4,5,IF(G182="4-",4,IF(G182="5+",3,IF(G182=5,2,IF(G182="5-",1,IF(G182=6,0,IF(G182&gt;6,"E",IF(G182&lt;0,"E",""))))))))))))))))))</f>
        <v/>
      </c>
      <c r="U182" s="35" t="str">
        <f t="shared" ref="U182:U185" si="753">IF(H182="1+",15,IF(H182=1,14,IF(H182="1-",13,IF(H182="2+",12,IF(H182=2,11,IF(H182="2-",10,IF(H182="3+",9,IF(H182=3,8,IF(H182="3-",7,IF(H182="4+",6,IF(H182=4,5,IF(H182="4-",4,IF(H182="5+",3,IF(H182=5,2,IF(H182="5-",1,IF(H182=6,0,IF(H182&gt;6,"E",IF(H182&lt;0,"E",""))))))))))))))))))</f>
        <v/>
      </c>
      <c r="V182" s="35" t="str">
        <f t="shared" ref="V182:V185" si="754">IF(I182="1+",15,IF(I182=1,14,IF(I182="1-",13,IF(I182="2+",12,IF(I182=2,11,IF(I182="2-",10,IF(I182="3+",9,IF(I182=3,8,IF(I182="3-",7,IF(I182="4+",6,IF(I182=4,5,IF(I182="4-",4,IF(I182="5+",3,IF(I182=5,2,IF(I182="5-",1,IF(I182=6,0,IF(I182&gt;6,"E",IF(I182&lt;0,"E",""))))))))))))))))))</f>
        <v/>
      </c>
      <c r="W182" s="35" t="str">
        <f t="shared" ref="W182:W185" si="755">IF(J182="1+",15,IF(J182=1,14,IF(J182="1-",13,IF(J182="2+",12,IF(J182=2,11,IF(J182="2-",10,IF(J182="3+",9,IF(J182=3,8,IF(J182="3-",7,IF(J182="4+",6,IF(J182=4,5,IF(J182="4-",4,IF(J182="5+",3,IF(J182=5,2,IF(J182="5-",1,IF(J182=6,0,IF(J182&gt;6,"E",IF(J182&lt;0,"E",""))))))))))))))))))</f>
        <v/>
      </c>
      <c r="X182" s="35" t="str">
        <f t="shared" ref="X182:X185" si="756">IF(K182="1+",15,IF(K182=1,14,IF(K182="1-",13,IF(K182="2+",12,IF(K182=2,11,IF(K182="2-",10,IF(K182="3+",9,IF(K182=3,8,IF(K182="3-",7,IF(K182="4+",6,IF(K182=4,5,IF(K182="4-",4,IF(K182="5+",3,IF(K182=5,2,IF(K182="5-",1,IF(K182=6,0,IF(K182&gt;6,"E",IF(K182&lt;0,"E",""))))))))))))))))))</f>
        <v/>
      </c>
      <c r="Y182" s="36" t="str">
        <f t="shared" ref="Y182:Y185" si="757">IF(L182="1+",15,IF(L182=1,14,IF(L182="1-",13,IF(L182="2+",12,IF(L182=2,11,IF(L182="2-",10,IF(L182="3+",9,IF(L182=3,8,IF(L182="3-",7,IF(L182="4+",6,IF(L182=4,5,IF(L182="4-",4,IF(L182="5+",3,IF(L182=5,2,IF(L182="5-",1,IF(L182=6,0,IF(L182&gt;6,"E",IF(L182&lt;0,"E",""))))))))))))))))))</f>
        <v/>
      </c>
      <c r="Z182" s="37"/>
      <c r="AA182" s="38"/>
      <c r="AB182" s="38"/>
      <c r="AC182" s="38"/>
      <c r="AD182" s="39"/>
      <c r="AE182" s="23">
        <f t="shared" ref="AE182:AE184" si="758">IF(COUNT(R182:AD182),AVERAGE(R182:AD182),0)</f>
        <v>0</v>
      </c>
      <c r="AF182" s="82"/>
      <c r="AG182" s="30"/>
      <c r="AH182" s="31"/>
      <c r="AI182" s="31"/>
      <c r="AJ182" s="31"/>
      <c r="AK182" s="31"/>
      <c r="AL182" s="31"/>
      <c r="AM182" s="31"/>
      <c r="AN182" s="32"/>
      <c r="AO182" s="33" t="str">
        <f t="shared" ref="AO182:AO184" si="759">IF(BB182="","",IF(BB182&lt;0.5,6,IF(AND(BB182&gt;=0.5,BB182&lt;1.5),"5-",IF(AND(BB182&gt;=1.5,BB182&lt;2.5),5,IF(AND(BB182&gt;=2.5,BB182&lt;3.5),"5+",IF(AND(BB182&gt;=3.5,BB182&lt;4.5),"4-",IF(AND(BB182&gt;=4.5,BB182&lt;5.5),4,IF(AND(BB182&gt;=5.5,BB182&lt;6.5),"4+",IF(AND(BB182&gt;=6.5,BB182&lt;7.5),"3-",IF(AND(BB182&gt;=7.5,BB182&lt;8.5),3,IF(AND(BB182&gt;=8.5,BB182&lt;9.5),"3+",IF(AND(BB182&gt;=9.5,BB182&lt;10.5),"2-",IF(AND(BB182&gt;=10.5,BB182&lt;11.5),2,IF(AND(BB182&gt;=11.5,BB182&lt;12.5),"2+",IF(AND(BB182&gt;=12.5,BB182&lt;13.5),"1-",IF(AND(BB182&gt;=13.5,BB182&lt;14.5),1,IF(AND(BB182&gt;=14.5,BB182&lt;=15),"1+","")))))))))))))))))</f>
        <v/>
      </c>
      <c r="AP182" s="34" t="str">
        <f t="shared" ref="AP182:AP184" si="760">IF(BC182="","",IF(BC182&lt;0.5,6,IF(AND(BC182&gt;=0.5,BC182&lt;1.5),"5-",IF(AND(BC182&gt;=1.5,BC182&lt;2.5),5,IF(AND(BC182&gt;=2.5,BC182&lt;3.5),"5+",IF(AND(BC182&gt;=3.5,BC182&lt;4.5),"4-",IF(AND(BC182&gt;=4.5,BC182&lt;5.5),4,IF(AND(BC182&gt;=5.5,BC182&lt;6.5),"4+",IF(AND(BC182&gt;=6.5,BC182&lt;7.5),"3-",IF(AND(BC182&gt;=7.5,BC182&lt;8.5),3,IF(AND(BC182&gt;=8.5,BC182&lt;9.5),"3+",IF(AND(BC182&gt;=9.5,BC182&lt;10.5),"2-",IF(AND(BC182&gt;=10.5,BC182&lt;11.5),2,IF(AND(BC182&gt;=11.5,BC182&lt;12.5),"2+",IF(AND(BC182&gt;=12.5,BC182&lt;13.5),"1-",IF(AND(BC182&gt;=13.5,BC182&lt;14.5),1,IF(AND(BC182&gt;=14.5,BC182&lt;=15),"1+","")))))))))))))))))</f>
        <v/>
      </c>
      <c r="AQ182" s="34" t="str">
        <f t="shared" ref="AQ182:AQ184" si="761">IF(BD182="","",IF(BD182&lt;0.5,6,IF(AND(BD182&gt;=0.5,BD182&lt;1.5),"5-",IF(AND(BD182&gt;=1.5,BD182&lt;2.5),5,IF(AND(BD182&gt;=2.5,BD182&lt;3.5),"5+",IF(AND(BD182&gt;=3.5,BD182&lt;4.5),"4-",IF(AND(BD182&gt;=4.5,BD182&lt;5.5),4,IF(AND(BD182&gt;=5.5,BD182&lt;6.5),"4+",IF(AND(BD182&gt;=6.5,BD182&lt;7.5),"3-",IF(AND(BD182&gt;=7.5,BD182&lt;8.5),3,IF(AND(BD182&gt;=8.5,BD182&lt;9.5),"3+",IF(AND(BD182&gt;=9.5,BD182&lt;10.5),"2-",IF(AND(BD182&gt;=10.5,BD182&lt;11.5),2,IF(AND(BD182&gt;=11.5,BD182&lt;12.5),"2+",IF(AND(BD182&gt;=12.5,BD182&lt;13.5),"1-",IF(AND(BD182&gt;=13.5,BD182&lt;14.5),1,IF(AND(BD182&gt;=14.5,BD182&lt;=15),"1+","")))))))))))))))))</f>
        <v/>
      </c>
      <c r="AR182" s="34" t="str">
        <f t="shared" ref="AR182:AR184" si="762">IF(BE182="","",IF(BE182&lt;0.5,6,IF(AND(BE182&gt;=0.5,BE182&lt;1.5),"5-",IF(AND(BE182&gt;=1.5,BE182&lt;2.5),5,IF(AND(BE182&gt;=2.5,BE182&lt;3.5),"5+",IF(AND(BE182&gt;=3.5,BE182&lt;4.5),"4-",IF(AND(BE182&gt;=4.5,BE182&lt;5.5),4,IF(AND(BE182&gt;=5.5,BE182&lt;6.5),"4+",IF(AND(BE182&gt;=6.5,BE182&lt;7.5),"3-",IF(AND(BE182&gt;=7.5,BE182&lt;8.5),3,IF(AND(BE182&gt;=8.5,BE182&lt;9.5),"3+",IF(AND(BE182&gt;=9.5,BE182&lt;10.5),"2-",IF(AND(BE182&gt;=10.5,BE182&lt;11.5),2,IF(AND(BE182&gt;=11.5,BE182&lt;12.5),"2+",IF(AND(BE182&gt;=12.5,BE182&lt;13.5),"1-",IF(AND(BE182&gt;=13.5,BE182&lt;14.5),1,IF(AND(BE182&gt;=14.5,BE182&lt;=15),"1+","")))))))))))))))))</f>
        <v/>
      </c>
      <c r="AS182" s="34" t="str">
        <f t="shared" ref="AS182:AS184" si="763">IF(BF182="","",IF(BF182&lt;0.5,6,IF(AND(BF182&gt;=0.5,BF182&lt;1.5),"5-",IF(AND(BF182&gt;=1.5,BF182&lt;2.5),5,IF(AND(BF182&gt;=2.5,BF182&lt;3.5),"5+",IF(AND(BF182&gt;=3.5,BF182&lt;4.5),"4-",IF(AND(BF182&gt;=4.5,BF182&lt;5.5),4,IF(AND(BF182&gt;=5.5,BF182&lt;6.5),"4+",IF(AND(BF182&gt;=6.5,BF182&lt;7.5),"3-",IF(AND(BF182&gt;=7.5,BF182&lt;8.5),3,IF(AND(BF182&gt;=8.5,BF182&lt;9.5),"3+",IF(AND(BF182&gt;=9.5,BF182&lt;10.5),"2-",IF(AND(BF182&gt;=10.5,BF182&lt;11.5),2,IF(AND(BF182&gt;=11.5,BF182&lt;12.5),"2+",IF(AND(BF182&gt;=12.5,BF182&lt;13.5),"1-",IF(AND(BF182&gt;=13.5,BF182&lt;14.5),1,IF(AND(BF182&gt;=14.5,BF182&lt;=15),"1+","")))))))))))))))))</f>
        <v/>
      </c>
      <c r="AT182" s="35" t="str">
        <f t="shared" ref="AT182:AT184" si="764">IF(AG182="1+",15,IF(AG182=1,14,IF(AG182="1-",13,IF(AG182="2+",12,IF(AG182=2,11,IF(AG182="2-",10,IF(AG182="3+",9,IF(AG182=3,8,IF(AG182="3-",7,IF(AG182="4+",6,IF(AG182=4,5,IF(AG182="4-",4,IF(AG182="5+",3,IF(AG182=5,2,IF(AG182="5-",1,IF(AG182=6,0,""))))))))))))))))</f>
        <v/>
      </c>
      <c r="AU182" s="35" t="str">
        <f t="shared" ref="AU182:AU184" si="765">IF(AH182="1+",15,IF(AH182=1,14,IF(AH182="1-",13,IF(AH182="2+",12,IF(AH182=2,11,IF(AH182="2-",10,IF(AH182="3+",9,IF(AH182=3,8,IF(AH182="3-",7,IF(AH182="4+",6,IF(AH182=4,5,IF(AH182="4-",4,IF(AH182="5+",3,IF(AH182=5,2,IF(AH182="5-",1,IF(AH182=6,0,""))))))))))))))))</f>
        <v/>
      </c>
      <c r="AV182" s="35" t="str">
        <f t="shared" ref="AV182:AV184" si="766">IF(AI182="1+",15,IF(AI182=1,14,IF(AI182="1-",13,IF(AI182="2+",12,IF(AI182=2,11,IF(AI182="2-",10,IF(AI182="3+",9,IF(AI182=3,8,IF(AI182="3-",7,IF(AI182="4+",6,IF(AI182=4,5,IF(AI182="4-",4,IF(AI182="5+",3,IF(AI182=5,2,IF(AI182="5-",1,IF(AI182=6,0,""))))))))))))))))</f>
        <v/>
      </c>
      <c r="AW182" s="35" t="str">
        <f t="shared" ref="AW182:AW184" si="767">IF(AJ182="1+",15,IF(AJ182=1,14,IF(AJ182="1-",13,IF(AJ182="2+",12,IF(AJ182=2,11,IF(AJ182="2-",10,IF(AJ182="3+",9,IF(AJ182=3,8,IF(AJ182="3-",7,IF(AJ182="4+",6,IF(AJ182=4,5,IF(AJ182="4-",4,IF(AJ182="5+",3,IF(AJ182=5,2,IF(AJ182="5-",1,IF(AJ182=6,0,""))))))))))))))))</f>
        <v/>
      </c>
      <c r="AX182" s="35" t="str">
        <f t="shared" ref="AX182:AX184" si="768">IF(AK182="1+",15,IF(AK182=1,14,IF(AK182="1-",13,IF(AK182="2+",12,IF(AK182=2,11,IF(AK182="2-",10,IF(AK182="3+",9,IF(AK182=3,8,IF(AK182="3-",7,IF(AK182="4+",6,IF(AK182=4,5,IF(AK182="4-",4,IF(AK182="5+",3,IF(AK182=5,2,IF(AK182="5-",1,IF(AK182=6,0,""))))))))))))))))</f>
        <v/>
      </c>
      <c r="AY182" s="35" t="str">
        <f t="shared" ref="AY182:AY184" si="769">IF(AL182="1+",15,IF(AL182=1,14,IF(AL182="1-",13,IF(AL182="2+",12,IF(AL182=2,11,IF(AL182="2-",10,IF(AL182="3+",9,IF(AL182=3,8,IF(AL182="3-",7,IF(AL182="4+",6,IF(AL182=4,5,IF(AL182="4-",4,IF(AL182="5+",3,IF(AL182=5,2,IF(AL182="5-",1,IF(AL182=6,0,""))))))))))))))))</f>
        <v/>
      </c>
      <c r="AZ182" s="35" t="str">
        <f t="shared" ref="AZ182:AZ184" si="770">IF(AM182="1+",15,IF(AM182=1,14,IF(AM182="1-",13,IF(AM182="2+",12,IF(AM182=2,11,IF(AM182="2-",10,IF(AM182="3+",9,IF(AM182=3,8,IF(AM182="3-",7,IF(AM182="4+",6,IF(AM182=4,5,IF(AM182="4-",4,IF(AM182="5+",3,IF(AM182=5,2,IF(AM182="5-",1,IF(AM182=6,0,""))))))))))))))))</f>
        <v/>
      </c>
      <c r="BA182" s="36" t="str">
        <f t="shared" ref="BA182:BA184" si="771">IF(AN182="1+",15,IF(AN182=1,14,IF(AN182="1-",13,IF(AN182="2+",12,IF(AN182=2,11,IF(AN182="2-",10,IF(AN182="3+",9,IF(AN182=3,8,IF(AN182="3-",7,IF(AN182="4+",6,IF(AN182=4,5,IF(AN182="4-",4,IF(AN182="5+",3,IF(AN182=5,2,IF(AN182="5-",1,IF(AN182=6,0,""))))))))))))))))</f>
        <v/>
      </c>
      <c r="BB182" s="37"/>
      <c r="BC182" s="38"/>
      <c r="BD182" s="38"/>
      <c r="BE182" s="38"/>
      <c r="BF182" s="39"/>
      <c r="BG182" s="23">
        <f t="shared" ref="BG182:BG184" si="772">IF(COUNT(AT182:BF182),AVERAGE(AT182:BF182),0)</f>
        <v>0</v>
      </c>
      <c r="BH182" s="11"/>
    </row>
    <row r="183" spans="1:60" x14ac:dyDescent="0.25">
      <c r="A183" s="50"/>
      <c r="B183" s="4">
        <f t="shared" ref="B183" si="773">IF(COUNT(R183:AD183,AT183:BF183),(SUM(PRODUCT(AE183,$AE181,COUNTIF(R183:AD183,"&gt;=0")),PRODUCT($BG181,BG183,COUNTIF(AT183:BF183,"&gt;=0"))))/(SUM(PRODUCT($AE181,COUNTIF(R183:AD183,"&gt;=0")),PRODUCT($BG181,COUNTIF(AT183:BF183,"&gt;=0")))),0)</f>
        <v>0</v>
      </c>
      <c r="C183" s="10" t="str">
        <f t="shared" si="744"/>
        <v>-</v>
      </c>
      <c r="D183" s="51">
        <v>0</v>
      </c>
      <c r="E183" s="30"/>
      <c r="F183" s="31"/>
      <c r="G183" s="31"/>
      <c r="H183" s="31"/>
      <c r="I183" s="31"/>
      <c r="J183" s="31"/>
      <c r="K183" s="31"/>
      <c r="L183" s="32"/>
      <c r="M183" s="33" t="str">
        <f t="shared" si="745"/>
        <v/>
      </c>
      <c r="N183" s="34" t="str">
        <f t="shared" si="746"/>
        <v/>
      </c>
      <c r="O183" s="34" t="str">
        <f t="shared" si="747"/>
        <v/>
      </c>
      <c r="P183" s="34" t="str">
        <f t="shared" si="748"/>
        <v/>
      </c>
      <c r="Q183" s="34" t="str">
        <f t="shared" si="749"/>
        <v/>
      </c>
      <c r="R183" s="35" t="str">
        <f t="shared" si="750"/>
        <v/>
      </c>
      <c r="S183" s="35" t="str">
        <f t="shared" si="751"/>
        <v/>
      </c>
      <c r="T183" s="35" t="str">
        <f t="shared" si="752"/>
        <v/>
      </c>
      <c r="U183" s="35" t="str">
        <f t="shared" si="753"/>
        <v/>
      </c>
      <c r="V183" s="35" t="str">
        <f t="shared" si="754"/>
        <v/>
      </c>
      <c r="W183" s="35" t="str">
        <f t="shared" si="755"/>
        <v/>
      </c>
      <c r="X183" s="35" t="str">
        <f t="shared" si="756"/>
        <v/>
      </c>
      <c r="Y183" s="36" t="str">
        <f t="shared" si="757"/>
        <v/>
      </c>
      <c r="Z183" s="37"/>
      <c r="AA183" s="38"/>
      <c r="AB183" s="38"/>
      <c r="AC183" s="38"/>
      <c r="AD183" s="39"/>
      <c r="AE183" s="23">
        <f t="shared" si="758"/>
        <v>0</v>
      </c>
      <c r="AF183" s="82"/>
      <c r="AG183" s="30"/>
      <c r="AH183" s="31"/>
      <c r="AI183" s="31"/>
      <c r="AJ183" s="31"/>
      <c r="AK183" s="31"/>
      <c r="AL183" s="31"/>
      <c r="AM183" s="31"/>
      <c r="AN183" s="32"/>
      <c r="AO183" s="33" t="str">
        <f t="shared" si="759"/>
        <v/>
      </c>
      <c r="AP183" s="34" t="str">
        <f t="shared" si="760"/>
        <v/>
      </c>
      <c r="AQ183" s="34" t="str">
        <f t="shared" si="761"/>
        <v/>
      </c>
      <c r="AR183" s="34" t="str">
        <f t="shared" si="762"/>
        <v/>
      </c>
      <c r="AS183" s="34" t="str">
        <f t="shared" si="763"/>
        <v/>
      </c>
      <c r="AT183" s="35" t="str">
        <f t="shared" si="764"/>
        <v/>
      </c>
      <c r="AU183" s="35" t="str">
        <f t="shared" si="765"/>
        <v/>
      </c>
      <c r="AV183" s="35" t="str">
        <f t="shared" si="766"/>
        <v/>
      </c>
      <c r="AW183" s="35" t="str">
        <f t="shared" si="767"/>
        <v/>
      </c>
      <c r="AX183" s="35" t="str">
        <f t="shared" si="768"/>
        <v/>
      </c>
      <c r="AY183" s="35" t="str">
        <f t="shared" si="769"/>
        <v/>
      </c>
      <c r="AZ183" s="35" t="str">
        <f t="shared" si="770"/>
        <v/>
      </c>
      <c r="BA183" s="36" t="str">
        <f t="shared" si="771"/>
        <v/>
      </c>
      <c r="BB183" s="37"/>
      <c r="BC183" s="38"/>
      <c r="BD183" s="38"/>
      <c r="BE183" s="38"/>
      <c r="BF183" s="39"/>
      <c r="BG183" s="23">
        <f t="shared" si="772"/>
        <v>0</v>
      </c>
      <c r="BH183" s="11"/>
    </row>
    <row r="184" spans="1:60" ht="15.75" thickBot="1" x14ac:dyDescent="0.3">
      <c r="A184" s="50"/>
      <c r="B184" s="4">
        <f t="shared" ref="B184" si="774">IF(COUNT(R184:AD184,AT184:BF184),(SUM(PRODUCT(AE184,$AE181,COUNTIF(R184:AD184,"&gt;=0")),PRODUCT($BG181,BG184,COUNTIF(AT184:BF184,"&gt;=0"))))/(SUM(PRODUCT($AE181,COUNTIF(R184:AD184,"&gt;=0")),PRODUCT($BG181,COUNTIF(AT184:BF184,"&gt;=0")))),0)</f>
        <v>0</v>
      </c>
      <c r="C184" s="10" t="str">
        <f t="shared" si="744"/>
        <v>-</v>
      </c>
      <c r="D184" s="51">
        <v>0</v>
      </c>
      <c r="E184" s="40"/>
      <c r="F184" s="41"/>
      <c r="G184" s="41"/>
      <c r="H184" s="41"/>
      <c r="I184" s="41"/>
      <c r="J184" s="41"/>
      <c r="K184" s="41"/>
      <c r="L184" s="42"/>
      <c r="M184" s="43" t="str">
        <f t="shared" si="745"/>
        <v/>
      </c>
      <c r="N184" s="44" t="str">
        <f t="shared" si="746"/>
        <v/>
      </c>
      <c r="O184" s="44" t="str">
        <f t="shared" si="747"/>
        <v/>
      </c>
      <c r="P184" s="44" t="str">
        <f t="shared" si="748"/>
        <v/>
      </c>
      <c r="Q184" s="44" t="str">
        <f t="shared" si="749"/>
        <v/>
      </c>
      <c r="R184" s="45" t="str">
        <f t="shared" si="750"/>
        <v/>
      </c>
      <c r="S184" s="45" t="str">
        <f t="shared" si="751"/>
        <v/>
      </c>
      <c r="T184" s="45" t="str">
        <f t="shared" si="752"/>
        <v/>
      </c>
      <c r="U184" s="45" t="str">
        <f t="shared" si="753"/>
        <v/>
      </c>
      <c r="V184" s="45" t="str">
        <f t="shared" si="754"/>
        <v/>
      </c>
      <c r="W184" s="45" t="str">
        <f t="shared" si="755"/>
        <v/>
      </c>
      <c r="X184" s="45" t="str">
        <f t="shared" si="756"/>
        <v/>
      </c>
      <c r="Y184" s="46" t="str">
        <f t="shared" si="757"/>
        <v/>
      </c>
      <c r="Z184" s="47"/>
      <c r="AA184" s="48"/>
      <c r="AB184" s="48"/>
      <c r="AC184" s="48"/>
      <c r="AD184" s="49"/>
      <c r="AE184" s="24">
        <f t="shared" si="758"/>
        <v>0</v>
      </c>
      <c r="AF184" s="82"/>
      <c r="AG184" s="40"/>
      <c r="AH184" s="41"/>
      <c r="AI184" s="41"/>
      <c r="AJ184" s="41"/>
      <c r="AK184" s="41"/>
      <c r="AL184" s="41"/>
      <c r="AM184" s="41"/>
      <c r="AN184" s="42"/>
      <c r="AO184" s="43" t="str">
        <f t="shared" si="759"/>
        <v/>
      </c>
      <c r="AP184" s="44" t="str">
        <f t="shared" si="760"/>
        <v/>
      </c>
      <c r="AQ184" s="44" t="str">
        <f t="shared" si="761"/>
        <v/>
      </c>
      <c r="AR184" s="44" t="str">
        <f t="shared" si="762"/>
        <v/>
      </c>
      <c r="AS184" s="44" t="str">
        <f t="shared" si="763"/>
        <v/>
      </c>
      <c r="AT184" s="45" t="str">
        <f t="shared" si="764"/>
        <v/>
      </c>
      <c r="AU184" s="45" t="str">
        <f t="shared" si="765"/>
        <v/>
      </c>
      <c r="AV184" s="45" t="str">
        <f t="shared" si="766"/>
        <v/>
      </c>
      <c r="AW184" s="45" t="str">
        <f t="shared" si="767"/>
        <v/>
      </c>
      <c r="AX184" s="45" t="str">
        <f t="shared" si="768"/>
        <v/>
      </c>
      <c r="AY184" s="45" t="str">
        <f t="shared" si="769"/>
        <v/>
      </c>
      <c r="AZ184" s="45" t="str">
        <f t="shared" si="770"/>
        <v/>
      </c>
      <c r="BA184" s="46" t="str">
        <f t="shared" si="771"/>
        <v/>
      </c>
      <c r="BB184" s="47"/>
      <c r="BC184" s="48"/>
      <c r="BD184" s="48"/>
      <c r="BE184" s="48"/>
      <c r="BF184" s="49"/>
      <c r="BG184" s="24">
        <f t="shared" si="772"/>
        <v>0</v>
      </c>
      <c r="BH184" s="11"/>
    </row>
    <row r="185" spans="1:60" ht="19.5" thickBot="1" x14ac:dyDescent="0.35">
      <c r="A185" s="62" t="s">
        <v>12</v>
      </c>
      <c r="B185" s="52" t="str">
        <f t="shared" ref="B185" si="775">IF(COUNT(R182:AD184,AT182:BF184),(SUM(PRODUCT(AE182,D182,COUNT(R182:AD182),$AE181),PRODUCT(AE183,D183,COUNT(R183:AD183),$AE181),PRODUCT(AE184,D184,COUNT(R184:AD184),$AE181),PRODUCT(BG182,$BG181,D182,COUNT(AT182:BF182)),PRODUCT(BG183,$BG181,D183,COUNT(AT183:BF183)),PRODUCT(BG184,$BG181,D184,COUNT(AT184:BF184)))/(SUM(PRODUCT(D182,COUNT(R182:AD182),$AE181),PRODUCT(D183,COUNT(R183:AD183),$AE181),PRODUCT(D184,COUNT(R184:AD184),$AE181),PRODUCT($BG181,D182,COUNT(AT182:BF182)),PRODUCT($BG181,D183,COUNT(AT183:BF183)),PRODUCT($BG181,D184,COUNT(AT184:BF184))))),"-")</f>
        <v>-</v>
      </c>
      <c r="C185" s="53" t="str">
        <f t="shared" ref="C185" si="776">IF(COUNT(R182:AD184,AT182:BF184),IF(B185&gt;=12.5,1,IF(B185&gt;=9.5,2,IF(B185&gt;=6.5,3,IF(B185&gt;=3.5,4,IF(B185&gt;=0.5,5,6))))),"-")</f>
        <v>-</v>
      </c>
      <c r="D185" s="54"/>
      <c r="E185" s="55"/>
      <c r="F185" s="55"/>
      <c r="G185" s="55"/>
      <c r="H185" s="55"/>
      <c r="I185" s="55"/>
      <c r="J185" s="55"/>
      <c r="K185" s="55"/>
      <c r="L185" s="55"/>
      <c r="M185" s="55"/>
      <c r="N185" s="55"/>
      <c r="O185" s="55"/>
      <c r="P185" s="55"/>
      <c r="Q185" s="55"/>
      <c r="R185" s="56" t="str">
        <f t="shared" si="750"/>
        <v/>
      </c>
      <c r="S185" s="56" t="str">
        <f t="shared" si="751"/>
        <v/>
      </c>
      <c r="T185" s="56" t="str">
        <f t="shared" si="752"/>
        <v/>
      </c>
      <c r="U185" s="56" t="str">
        <f t="shared" si="753"/>
        <v/>
      </c>
      <c r="V185" s="56" t="str">
        <f t="shared" si="754"/>
        <v/>
      </c>
      <c r="W185" s="56" t="str">
        <f t="shared" si="755"/>
        <v/>
      </c>
      <c r="X185" s="56" t="str">
        <f t="shared" si="756"/>
        <v/>
      </c>
      <c r="Y185" s="56" t="str">
        <f t="shared" si="757"/>
        <v/>
      </c>
      <c r="Z185" s="56"/>
      <c r="AA185" s="56"/>
      <c r="AB185" s="56"/>
      <c r="AC185" s="57"/>
      <c r="AD185" s="56"/>
      <c r="AE185" s="58"/>
      <c r="AF185" s="59"/>
      <c r="AG185" s="56"/>
      <c r="AH185" s="56"/>
      <c r="AI185" s="56"/>
      <c r="AJ185" s="56"/>
      <c r="AK185" s="56"/>
      <c r="AL185" s="56"/>
      <c r="AM185" s="56"/>
      <c r="AN185" s="56"/>
      <c r="AO185" s="60"/>
      <c r="AP185" s="60"/>
      <c r="AQ185" s="60"/>
      <c r="AR185" s="60"/>
      <c r="AS185" s="60"/>
      <c r="AT185" s="56"/>
      <c r="AU185" s="56"/>
      <c r="AV185" s="56"/>
      <c r="AW185" s="56"/>
      <c r="AX185" s="56"/>
      <c r="AY185" s="56"/>
      <c r="AZ185" s="56"/>
      <c r="BA185" s="56"/>
      <c r="BB185" s="56"/>
      <c r="BC185" s="56"/>
      <c r="BD185" s="56"/>
      <c r="BE185" s="56"/>
      <c r="BF185" s="56"/>
      <c r="BG185" s="61"/>
      <c r="BH185" s="11"/>
    </row>
    <row r="186" spans="1:60" ht="15.75" thickBot="1" x14ac:dyDescent="0.3">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11"/>
    </row>
    <row r="187" spans="1:60" ht="15.75" thickBot="1" x14ac:dyDescent="0.3">
      <c r="A187" s="63" t="s">
        <v>36</v>
      </c>
      <c r="B187" s="76" t="s">
        <v>11</v>
      </c>
      <c r="C187" s="77"/>
      <c r="D187" s="78"/>
      <c r="E187" s="79" t="s">
        <v>8</v>
      </c>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80"/>
      <c r="AF187" s="81"/>
      <c r="AG187" s="83" t="s">
        <v>9</v>
      </c>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80"/>
      <c r="BH187" s="11"/>
    </row>
    <row r="188" spans="1:60" ht="15.75" thickBot="1" x14ac:dyDescent="0.3">
      <c r="A188" s="84" t="s">
        <v>10</v>
      </c>
      <c r="B188" s="27" t="s">
        <v>5</v>
      </c>
      <c r="C188" s="27" t="s">
        <v>2</v>
      </c>
      <c r="D188" s="86" t="s">
        <v>3</v>
      </c>
      <c r="E188" s="87" t="s">
        <v>7</v>
      </c>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9"/>
      <c r="AE188" s="21" t="s">
        <v>1</v>
      </c>
      <c r="AF188" s="82"/>
      <c r="AG188" s="87" t="s">
        <v>7</v>
      </c>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9"/>
      <c r="BG188" s="21" t="s">
        <v>1</v>
      </c>
      <c r="BH188" s="11"/>
    </row>
    <row r="189" spans="1:60" x14ac:dyDescent="0.25">
      <c r="A189" s="85"/>
      <c r="B189" s="25"/>
      <c r="C189" s="25"/>
      <c r="D189" s="86"/>
      <c r="E189" s="90" t="s">
        <v>0</v>
      </c>
      <c r="F189" s="91"/>
      <c r="G189" s="91"/>
      <c r="H189" s="91"/>
      <c r="I189" s="91"/>
      <c r="J189" s="91"/>
      <c r="K189" s="91"/>
      <c r="L189" s="92"/>
      <c r="M189" s="20"/>
      <c r="N189" s="20"/>
      <c r="O189" s="20"/>
      <c r="P189" s="20"/>
      <c r="Q189" s="20"/>
      <c r="R189" s="20"/>
      <c r="S189" s="20"/>
      <c r="T189" s="20"/>
      <c r="U189" s="20"/>
      <c r="V189" s="20"/>
      <c r="W189" s="20"/>
      <c r="X189" s="20"/>
      <c r="Y189" s="20"/>
      <c r="Z189" s="93" t="s">
        <v>6</v>
      </c>
      <c r="AA189" s="94"/>
      <c r="AB189" s="94"/>
      <c r="AC189" s="94"/>
      <c r="AD189" s="95"/>
      <c r="AE189" s="22">
        <v>0</v>
      </c>
      <c r="AF189" s="82"/>
      <c r="AG189" s="90" t="s">
        <v>0</v>
      </c>
      <c r="AH189" s="91"/>
      <c r="AI189" s="91"/>
      <c r="AJ189" s="91"/>
      <c r="AK189" s="91"/>
      <c r="AL189" s="91"/>
      <c r="AM189" s="91"/>
      <c r="AN189" s="92"/>
      <c r="AO189" s="20"/>
      <c r="AP189" s="20"/>
      <c r="AQ189" s="20"/>
      <c r="AR189" s="20"/>
      <c r="AS189" s="20"/>
      <c r="AT189" s="20"/>
      <c r="AU189" s="20"/>
      <c r="AV189" s="20"/>
      <c r="AW189" s="20"/>
      <c r="AX189" s="20"/>
      <c r="AY189" s="20"/>
      <c r="AZ189" s="20"/>
      <c r="BA189" s="20"/>
      <c r="BB189" s="93" t="s">
        <v>6</v>
      </c>
      <c r="BC189" s="94"/>
      <c r="BD189" s="94"/>
      <c r="BE189" s="94"/>
      <c r="BF189" s="95"/>
      <c r="BG189" s="22">
        <v>0</v>
      </c>
      <c r="BH189" s="11"/>
    </row>
    <row r="190" spans="1:60" x14ac:dyDescent="0.25">
      <c r="A190" s="50"/>
      <c r="B190" s="4">
        <f t="shared" ref="B190" si="777">IF(COUNT(R190:AD190,AT190:BF190),(SUM(PRODUCT(AE190,$AE189,COUNTIF(R190:AD190,"&gt;=0")),PRODUCT($BG189,BG190,COUNTIF(AT190:BF190,"&gt;=0"))))/(SUM(PRODUCT($AE189,COUNTIF(R190:AD190,"&gt;=0")),PRODUCT($BG189,COUNTIF(AT190:BF190,"&gt;=0")))),0)</f>
        <v>0</v>
      </c>
      <c r="C190" s="10" t="str">
        <f t="shared" ref="C190:C192" si="778">IF(COUNT(R190:AD190,AT190:BF190),IF(B190&gt;=12.5,1,IF(B190&gt;=9.5,2,IF(B190&gt;=6.5,3,IF(B190&gt;=3.5,4,IF(B190&gt;=0.5,5,6))))),"-")</f>
        <v>-</v>
      </c>
      <c r="D190" s="51">
        <v>0</v>
      </c>
      <c r="E190" s="30"/>
      <c r="F190" s="31"/>
      <c r="G190" s="31"/>
      <c r="H190" s="31"/>
      <c r="I190" s="31"/>
      <c r="J190" s="31"/>
      <c r="K190" s="31"/>
      <c r="L190" s="32"/>
      <c r="M190" s="33" t="str">
        <f t="shared" ref="M190:M192" si="779">IF(Z190="","",IF(Z190&lt;0.5,6,IF(AND(Z190&gt;=0.5,Z190&lt;1.5),"5-",IF(AND(Z190&gt;=1.5,Z190&lt;2.5),5,IF(AND(Z190&gt;=2.5,Z190&lt;3.5),"5+",IF(AND(Z190&gt;=3.5,Z190&lt;4.5),"4-",IF(AND(Z190&gt;=4.5,Z190&lt;5.5),4,IF(AND(Z190&gt;=5.5,Z190&lt;6.5),"4+",IF(AND(Z190&gt;=6.5,Z190&lt;7.5),"3-",IF(AND(Z190&gt;=7.5,Z190&lt;8.5),3,IF(AND(Z190&gt;=8.5,Z190&lt;9.5),"3+",IF(AND(Z190&gt;=9.5,Z190&lt;10.5),"2-",IF(AND(Z190&gt;=10.5,Z190&lt;11.5),2,IF(AND(Z190&gt;=11.5,Z190&lt;12.5),"2+",IF(AND(Z190&gt;=12.5,Z190&lt;13.5),"1-",IF(AND(Z190&gt;=13.5,Z190&lt;14.5),1,IF(AND(Z190&gt;=14.5,Z190&lt;=15),"1+","")))))))))))))))))</f>
        <v/>
      </c>
      <c r="N190" s="34" t="str">
        <f t="shared" ref="N190:N192" si="780">IF(AA190="","",IF(AA190&lt;0.5,6,IF(AND(AA190&gt;=0.5,AA190&lt;1.5),"5-",IF(AND(AA190&gt;=1.5,AA190&lt;2.5),5,IF(AND(AA190&gt;=2.5,AA190&lt;3.5),"5+",IF(AND(AA190&gt;=3.5,AA190&lt;4.5),"4-",IF(AND(AA190&gt;=4.5,AA190&lt;5.5),4,IF(AND(AA190&gt;=5.5,AA190&lt;6.5),"4+",IF(AND(AA190&gt;=6.5,AA190&lt;7.5),"3-",IF(AND(AA190&gt;=7.5,AA190&lt;8.5),3,IF(AND(AA190&gt;=8.5,AA190&lt;9.5),"3+",IF(AND(AA190&gt;=9.5,AA190&lt;10.5),"2-",IF(AND(AA190&gt;=10.5,AA190&lt;11.5),2,IF(AND(AA190&gt;=11.5,AA190&lt;12.5),"2+",IF(AND(AA190&gt;=12.5,AA190&lt;13.5),"1-",IF(AND(AA190&gt;=13.5,AA190&lt;14.5),1,IF(AND(AA190&gt;=14.5,AA190&lt;=15),"1+","")))))))))))))))))</f>
        <v/>
      </c>
      <c r="O190" s="34" t="str">
        <f t="shared" ref="O190:O192" si="781">IF(AB190="","",IF(AB190&lt;0.5,6,IF(AND(AB190&gt;=0.5,AB190&lt;1.5),"5-",IF(AND(AB190&gt;=1.5,AB190&lt;2.5),5,IF(AND(AB190&gt;=2.5,AB190&lt;3.5),"5+",IF(AND(AB190&gt;=3.5,AB190&lt;4.5),"4-",IF(AND(AB190&gt;=4.5,AB190&lt;5.5),4,IF(AND(AB190&gt;=5.5,AB190&lt;6.5),"4+",IF(AND(AB190&gt;=6.5,AB190&lt;7.5),"3-",IF(AND(AB190&gt;=7.5,AB190&lt;8.5),3,IF(AND(AB190&gt;=8.5,AB190&lt;9.5),"3+",IF(AND(AB190&gt;=9.5,AB190&lt;10.5),"2-",IF(AND(AB190&gt;=10.5,AB190&lt;11.5),2,IF(AND(AB190&gt;=11.5,AB190&lt;12.5),"2+",IF(AND(AB190&gt;=12.5,AB190&lt;13.5),"1-",IF(AND(AB190&gt;=13.5,AB190&lt;14.5),1,IF(AND(AB190&gt;=14.5,AB190&lt;=15),"1+","")))))))))))))))))</f>
        <v/>
      </c>
      <c r="P190" s="34" t="str">
        <f t="shared" ref="P190:P192" si="782">IF(AC190="","",IF(AC190&lt;0.5,6,IF(AND(AC190&gt;=0.5,AC190&lt;1.5),"5-",IF(AND(AC190&gt;=1.5,AC190&lt;2.5),5,IF(AND(AC190&gt;=2.5,AC190&lt;3.5),"5+",IF(AND(AC190&gt;=3.5,AC190&lt;4.5),"4-",IF(AND(AC190&gt;=4.5,AC190&lt;5.5),4,IF(AND(AC190&gt;=5.5,AC190&lt;6.5),"4+",IF(AND(AC190&gt;=6.5,AC190&lt;7.5),"3-",IF(AND(AC190&gt;=7.5,AC190&lt;8.5),3,IF(AND(AC190&gt;=8.5,AC190&lt;9.5),"3+",IF(AND(AC190&gt;=9.5,AC190&lt;10.5),"2-",IF(AND(AC190&gt;=10.5,AC190&lt;11.5),2,IF(AND(AC190&gt;=11.5,AC190&lt;12.5),"2+",IF(AND(AC190&gt;=12.5,AC190&lt;13.5),"1-",IF(AND(AC190&gt;=13.5,AC190&lt;14.5),1,IF(AND(AC190&gt;=14.5,AC190&lt;=15),"1+","")))))))))))))))))</f>
        <v/>
      </c>
      <c r="Q190" s="34" t="str">
        <f t="shared" ref="Q190:Q192" si="783">IF(AD190="","",IF(AD190&lt;0.5,6,IF(AND(AD190&gt;=0.5,AD190&lt;1.5),"5-",IF(AND(AD190&gt;=1.5,AD190&lt;2.5),5,IF(AND(AD190&gt;=2.5,AD190&lt;3.5),"5+",IF(AND(AD190&gt;=3.5,AD190&lt;4.5),"4-",IF(AND(AD190&gt;=4.5,AD190&lt;5.5),4,IF(AND(AD190&gt;=5.5,AD190&lt;6.5),"4+",IF(AND(AD190&gt;=6.5,AD190&lt;7.5),"3-",IF(AND(AD190&gt;=7.5,AD190&lt;8.5),3,IF(AND(AD190&gt;=8.5,AD190&lt;9.5),"3+",IF(AND(AD190&gt;=9.5,AD190&lt;10.5),"2-",IF(AND(AD190&gt;=10.5,AD190&lt;11.5),2,IF(AND(AD190&gt;=11.5,AD190&lt;12.5),"2+",IF(AND(AD190&gt;=12.5,AD190&lt;13.5),"1-",IF(AND(AD190&gt;=13.5,AD190&lt;14.5),1,IF(AND(AD190&gt;=14.5,AD190&lt;=15),"1+","")))))))))))))))))</f>
        <v/>
      </c>
      <c r="R190" s="35" t="str">
        <f t="shared" ref="R190:R193" si="784">IF(E190="1+",15,IF(E190=1,14,IF(E190="1-",13,IF(E190="2+",12,IF(E190=2,11,IF(E190="2-",10,IF(E190="3+",9,IF(E190=3,8,IF(E190="3-",7,IF(E190="4+",6,IF(E190=4,5,IF(E190="4-",4,IF(E190="5+",3,IF(E190=5,2,IF(E190="5-",1,IF(E190=6,0,IF(E190&gt;6,"E",IF(E190&lt;0,"E",""))))))))))))))))))</f>
        <v/>
      </c>
      <c r="S190" s="35" t="str">
        <f t="shared" ref="S190:S193" si="785">IF(F190="1+",15,IF(F190=1,14,IF(F190="1-",13,IF(F190="2+",12,IF(F190=2,11,IF(F190="2-",10,IF(F190="3+",9,IF(F190=3,8,IF(F190="3-",7,IF(F190="4+",6,IF(F190=4,5,IF(F190="4-",4,IF(F190="5+",3,IF(F190=5,2,IF(F190="5-",1,IF(F190=6,0,IF(F190&gt;6,"E",IF(F190&lt;0,"E",""))))))))))))))))))</f>
        <v/>
      </c>
      <c r="T190" s="35" t="str">
        <f t="shared" ref="T190:T193" si="786">IF(G190="1+",15,IF(G190=1,14,IF(G190="1-",13,IF(G190="2+",12,IF(G190=2,11,IF(G190="2-",10,IF(G190="3+",9,IF(G190=3,8,IF(G190="3-",7,IF(G190="4+",6,IF(G190=4,5,IF(G190="4-",4,IF(G190="5+",3,IF(G190=5,2,IF(G190="5-",1,IF(G190=6,0,IF(G190&gt;6,"E",IF(G190&lt;0,"E",""))))))))))))))))))</f>
        <v/>
      </c>
      <c r="U190" s="35" t="str">
        <f t="shared" ref="U190:U193" si="787">IF(H190="1+",15,IF(H190=1,14,IF(H190="1-",13,IF(H190="2+",12,IF(H190=2,11,IF(H190="2-",10,IF(H190="3+",9,IF(H190=3,8,IF(H190="3-",7,IF(H190="4+",6,IF(H190=4,5,IF(H190="4-",4,IF(H190="5+",3,IF(H190=5,2,IF(H190="5-",1,IF(H190=6,0,IF(H190&gt;6,"E",IF(H190&lt;0,"E",""))))))))))))))))))</f>
        <v/>
      </c>
      <c r="V190" s="35" t="str">
        <f t="shared" ref="V190:V193" si="788">IF(I190="1+",15,IF(I190=1,14,IF(I190="1-",13,IF(I190="2+",12,IF(I190=2,11,IF(I190="2-",10,IF(I190="3+",9,IF(I190=3,8,IF(I190="3-",7,IF(I190="4+",6,IF(I190=4,5,IF(I190="4-",4,IF(I190="5+",3,IF(I190=5,2,IF(I190="5-",1,IF(I190=6,0,IF(I190&gt;6,"E",IF(I190&lt;0,"E",""))))))))))))))))))</f>
        <v/>
      </c>
      <c r="W190" s="35" t="str">
        <f t="shared" ref="W190:W193" si="789">IF(J190="1+",15,IF(J190=1,14,IF(J190="1-",13,IF(J190="2+",12,IF(J190=2,11,IF(J190="2-",10,IF(J190="3+",9,IF(J190=3,8,IF(J190="3-",7,IF(J190="4+",6,IF(J190=4,5,IF(J190="4-",4,IF(J190="5+",3,IF(J190=5,2,IF(J190="5-",1,IF(J190=6,0,IF(J190&gt;6,"E",IF(J190&lt;0,"E",""))))))))))))))))))</f>
        <v/>
      </c>
      <c r="X190" s="35" t="str">
        <f t="shared" ref="X190:X193" si="790">IF(K190="1+",15,IF(K190=1,14,IF(K190="1-",13,IF(K190="2+",12,IF(K190=2,11,IF(K190="2-",10,IF(K190="3+",9,IF(K190=3,8,IF(K190="3-",7,IF(K190="4+",6,IF(K190=4,5,IF(K190="4-",4,IF(K190="5+",3,IF(K190=5,2,IF(K190="5-",1,IF(K190=6,0,IF(K190&gt;6,"E",IF(K190&lt;0,"E",""))))))))))))))))))</f>
        <v/>
      </c>
      <c r="Y190" s="36" t="str">
        <f t="shared" ref="Y190:Y193" si="791">IF(L190="1+",15,IF(L190=1,14,IF(L190="1-",13,IF(L190="2+",12,IF(L190=2,11,IF(L190="2-",10,IF(L190="3+",9,IF(L190=3,8,IF(L190="3-",7,IF(L190="4+",6,IF(L190=4,5,IF(L190="4-",4,IF(L190="5+",3,IF(L190=5,2,IF(L190="5-",1,IF(L190=6,0,IF(L190&gt;6,"E",IF(L190&lt;0,"E",""))))))))))))))))))</f>
        <v/>
      </c>
      <c r="Z190" s="37"/>
      <c r="AA190" s="38"/>
      <c r="AB190" s="38"/>
      <c r="AC190" s="38"/>
      <c r="AD190" s="39"/>
      <c r="AE190" s="23">
        <f t="shared" ref="AE190:AE192" si="792">IF(COUNT(R190:AD190),AVERAGE(R190:AD190),0)</f>
        <v>0</v>
      </c>
      <c r="AF190" s="82"/>
      <c r="AG190" s="30"/>
      <c r="AH190" s="31"/>
      <c r="AI190" s="31"/>
      <c r="AJ190" s="31"/>
      <c r="AK190" s="31"/>
      <c r="AL190" s="31"/>
      <c r="AM190" s="31"/>
      <c r="AN190" s="32"/>
      <c r="AO190" s="33" t="str">
        <f t="shared" ref="AO190:AO192" si="793">IF(BB190="","",IF(BB190&lt;0.5,6,IF(AND(BB190&gt;=0.5,BB190&lt;1.5),"5-",IF(AND(BB190&gt;=1.5,BB190&lt;2.5),5,IF(AND(BB190&gt;=2.5,BB190&lt;3.5),"5+",IF(AND(BB190&gt;=3.5,BB190&lt;4.5),"4-",IF(AND(BB190&gt;=4.5,BB190&lt;5.5),4,IF(AND(BB190&gt;=5.5,BB190&lt;6.5),"4+",IF(AND(BB190&gt;=6.5,BB190&lt;7.5),"3-",IF(AND(BB190&gt;=7.5,BB190&lt;8.5),3,IF(AND(BB190&gt;=8.5,BB190&lt;9.5),"3+",IF(AND(BB190&gt;=9.5,BB190&lt;10.5),"2-",IF(AND(BB190&gt;=10.5,BB190&lt;11.5),2,IF(AND(BB190&gt;=11.5,BB190&lt;12.5),"2+",IF(AND(BB190&gt;=12.5,BB190&lt;13.5),"1-",IF(AND(BB190&gt;=13.5,BB190&lt;14.5),1,IF(AND(BB190&gt;=14.5,BB190&lt;=15),"1+","")))))))))))))))))</f>
        <v/>
      </c>
      <c r="AP190" s="34" t="str">
        <f t="shared" ref="AP190:AP192" si="794">IF(BC190="","",IF(BC190&lt;0.5,6,IF(AND(BC190&gt;=0.5,BC190&lt;1.5),"5-",IF(AND(BC190&gt;=1.5,BC190&lt;2.5),5,IF(AND(BC190&gt;=2.5,BC190&lt;3.5),"5+",IF(AND(BC190&gt;=3.5,BC190&lt;4.5),"4-",IF(AND(BC190&gt;=4.5,BC190&lt;5.5),4,IF(AND(BC190&gt;=5.5,BC190&lt;6.5),"4+",IF(AND(BC190&gt;=6.5,BC190&lt;7.5),"3-",IF(AND(BC190&gt;=7.5,BC190&lt;8.5),3,IF(AND(BC190&gt;=8.5,BC190&lt;9.5),"3+",IF(AND(BC190&gt;=9.5,BC190&lt;10.5),"2-",IF(AND(BC190&gt;=10.5,BC190&lt;11.5),2,IF(AND(BC190&gt;=11.5,BC190&lt;12.5),"2+",IF(AND(BC190&gt;=12.5,BC190&lt;13.5),"1-",IF(AND(BC190&gt;=13.5,BC190&lt;14.5),1,IF(AND(BC190&gt;=14.5,BC190&lt;=15),"1+","")))))))))))))))))</f>
        <v/>
      </c>
      <c r="AQ190" s="34" t="str">
        <f t="shared" ref="AQ190:AQ192" si="795">IF(BD190="","",IF(BD190&lt;0.5,6,IF(AND(BD190&gt;=0.5,BD190&lt;1.5),"5-",IF(AND(BD190&gt;=1.5,BD190&lt;2.5),5,IF(AND(BD190&gt;=2.5,BD190&lt;3.5),"5+",IF(AND(BD190&gt;=3.5,BD190&lt;4.5),"4-",IF(AND(BD190&gt;=4.5,BD190&lt;5.5),4,IF(AND(BD190&gt;=5.5,BD190&lt;6.5),"4+",IF(AND(BD190&gt;=6.5,BD190&lt;7.5),"3-",IF(AND(BD190&gt;=7.5,BD190&lt;8.5),3,IF(AND(BD190&gt;=8.5,BD190&lt;9.5),"3+",IF(AND(BD190&gt;=9.5,BD190&lt;10.5),"2-",IF(AND(BD190&gt;=10.5,BD190&lt;11.5),2,IF(AND(BD190&gt;=11.5,BD190&lt;12.5),"2+",IF(AND(BD190&gt;=12.5,BD190&lt;13.5),"1-",IF(AND(BD190&gt;=13.5,BD190&lt;14.5),1,IF(AND(BD190&gt;=14.5,BD190&lt;=15),"1+","")))))))))))))))))</f>
        <v/>
      </c>
      <c r="AR190" s="34" t="str">
        <f t="shared" ref="AR190:AR192" si="796">IF(BE190="","",IF(BE190&lt;0.5,6,IF(AND(BE190&gt;=0.5,BE190&lt;1.5),"5-",IF(AND(BE190&gt;=1.5,BE190&lt;2.5),5,IF(AND(BE190&gt;=2.5,BE190&lt;3.5),"5+",IF(AND(BE190&gt;=3.5,BE190&lt;4.5),"4-",IF(AND(BE190&gt;=4.5,BE190&lt;5.5),4,IF(AND(BE190&gt;=5.5,BE190&lt;6.5),"4+",IF(AND(BE190&gt;=6.5,BE190&lt;7.5),"3-",IF(AND(BE190&gt;=7.5,BE190&lt;8.5),3,IF(AND(BE190&gt;=8.5,BE190&lt;9.5),"3+",IF(AND(BE190&gt;=9.5,BE190&lt;10.5),"2-",IF(AND(BE190&gt;=10.5,BE190&lt;11.5),2,IF(AND(BE190&gt;=11.5,BE190&lt;12.5),"2+",IF(AND(BE190&gt;=12.5,BE190&lt;13.5),"1-",IF(AND(BE190&gt;=13.5,BE190&lt;14.5),1,IF(AND(BE190&gt;=14.5,BE190&lt;=15),"1+","")))))))))))))))))</f>
        <v/>
      </c>
      <c r="AS190" s="34" t="str">
        <f t="shared" ref="AS190:AS192" si="797">IF(BF190="","",IF(BF190&lt;0.5,6,IF(AND(BF190&gt;=0.5,BF190&lt;1.5),"5-",IF(AND(BF190&gt;=1.5,BF190&lt;2.5),5,IF(AND(BF190&gt;=2.5,BF190&lt;3.5),"5+",IF(AND(BF190&gt;=3.5,BF190&lt;4.5),"4-",IF(AND(BF190&gt;=4.5,BF190&lt;5.5),4,IF(AND(BF190&gt;=5.5,BF190&lt;6.5),"4+",IF(AND(BF190&gt;=6.5,BF190&lt;7.5),"3-",IF(AND(BF190&gt;=7.5,BF190&lt;8.5),3,IF(AND(BF190&gt;=8.5,BF190&lt;9.5),"3+",IF(AND(BF190&gt;=9.5,BF190&lt;10.5),"2-",IF(AND(BF190&gt;=10.5,BF190&lt;11.5),2,IF(AND(BF190&gt;=11.5,BF190&lt;12.5),"2+",IF(AND(BF190&gt;=12.5,BF190&lt;13.5),"1-",IF(AND(BF190&gt;=13.5,BF190&lt;14.5),1,IF(AND(BF190&gt;=14.5,BF190&lt;=15),"1+","")))))))))))))))))</f>
        <v/>
      </c>
      <c r="AT190" s="35" t="str">
        <f t="shared" ref="AT190:AT192" si="798">IF(AG190="1+",15,IF(AG190=1,14,IF(AG190="1-",13,IF(AG190="2+",12,IF(AG190=2,11,IF(AG190="2-",10,IF(AG190="3+",9,IF(AG190=3,8,IF(AG190="3-",7,IF(AG190="4+",6,IF(AG190=4,5,IF(AG190="4-",4,IF(AG190="5+",3,IF(AG190=5,2,IF(AG190="5-",1,IF(AG190=6,0,""))))))))))))))))</f>
        <v/>
      </c>
      <c r="AU190" s="35" t="str">
        <f t="shared" ref="AU190:AU192" si="799">IF(AH190="1+",15,IF(AH190=1,14,IF(AH190="1-",13,IF(AH190="2+",12,IF(AH190=2,11,IF(AH190="2-",10,IF(AH190="3+",9,IF(AH190=3,8,IF(AH190="3-",7,IF(AH190="4+",6,IF(AH190=4,5,IF(AH190="4-",4,IF(AH190="5+",3,IF(AH190=5,2,IF(AH190="5-",1,IF(AH190=6,0,""))))))))))))))))</f>
        <v/>
      </c>
      <c r="AV190" s="35" t="str">
        <f t="shared" ref="AV190:AV192" si="800">IF(AI190="1+",15,IF(AI190=1,14,IF(AI190="1-",13,IF(AI190="2+",12,IF(AI190=2,11,IF(AI190="2-",10,IF(AI190="3+",9,IF(AI190=3,8,IF(AI190="3-",7,IF(AI190="4+",6,IF(AI190=4,5,IF(AI190="4-",4,IF(AI190="5+",3,IF(AI190=5,2,IF(AI190="5-",1,IF(AI190=6,0,""))))))))))))))))</f>
        <v/>
      </c>
      <c r="AW190" s="35" t="str">
        <f t="shared" ref="AW190:AW192" si="801">IF(AJ190="1+",15,IF(AJ190=1,14,IF(AJ190="1-",13,IF(AJ190="2+",12,IF(AJ190=2,11,IF(AJ190="2-",10,IF(AJ190="3+",9,IF(AJ190=3,8,IF(AJ190="3-",7,IF(AJ190="4+",6,IF(AJ190=4,5,IF(AJ190="4-",4,IF(AJ190="5+",3,IF(AJ190=5,2,IF(AJ190="5-",1,IF(AJ190=6,0,""))))))))))))))))</f>
        <v/>
      </c>
      <c r="AX190" s="35" t="str">
        <f t="shared" ref="AX190:AX192" si="802">IF(AK190="1+",15,IF(AK190=1,14,IF(AK190="1-",13,IF(AK190="2+",12,IF(AK190=2,11,IF(AK190="2-",10,IF(AK190="3+",9,IF(AK190=3,8,IF(AK190="3-",7,IF(AK190="4+",6,IF(AK190=4,5,IF(AK190="4-",4,IF(AK190="5+",3,IF(AK190=5,2,IF(AK190="5-",1,IF(AK190=6,0,""))))))))))))))))</f>
        <v/>
      </c>
      <c r="AY190" s="35" t="str">
        <f t="shared" ref="AY190:AY192" si="803">IF(AL190="1+",15,IF(AL190=1,14,IF(AL190="1-",13,IF(AL190="2+",12,IF(AL190=2,11,IF(AL190="2-",10,IF(AL190="3+",9,IF(AL190=3,8,IF(AL190="3-",7,IF(AL190="4+",6,IF(AL190=4,5,IF(AL190="4-",4,IF(AL190="5+",3,IF(AL190=5,2,IF(AL190="5-",1,IF(AL190=6,0,""))))))))))))))))</f>
        <v/>
      </c>
      <c r="AZ190" s="35" t="str">
        <f t="shared" ref="AZ190:AZ192" si="804">IF(AM190="1+",15,IF(AM190=1,14,IF(AM190="1-",13,IF(AM190="2+",12,IF(AM190=2,11,IF(AM190="2-",10,IF(AM190="3+",9,IF(AM190=3,8,IF(AM190="3-",7,IF(AM190="4+",6,IF(AM190=4,5,IF(AM190="4-",4,IF(AM190="5+",3,IF(AM190=5,2,IF(AM190="5-",1,IF(AM190=6,0,""))))))))))))))))</f>
        <v/>
      </c>
      <c r="BA190" s="36" t="str">
        <f t="shared" ref="BA190:BA192" si="805">IF(AN190="1+",15,IF(AN190=1,14,IF(AN190="1-",13,IF(AN190="2+",12,IF(AN190=2,11,IF(AN190="2-",10,IF(AN190="3+",9,IF(AN190=3,8,IF(AN190="3-",7,IF(AN190="4+",6,IF(AN190=4,5,IF(AN190="4-",4,IF(AN190="5+",3,IF(AN190=5,2,IF(AN190="5-",1,IF(AN190=6,0,""))))))))))))))))</f>
        <v/>
      </c>
      <c r="BB190" s="37"/>
      <c r="BC190" s="38"/>
      <c r="BD190" s="38"/>
      <c r="BE190" s="38"/>
      <c r="BF190" s="39"/>
      <c r="BG190" s="23">
        <f t="shared" ref="BG190:BG192" si="806">IF(COUNT(AT190:BF190),AVERAGE(AT190:BF190),0)</f>
        <v>0</v>
      </c>
      <c r="BH190" s="11"/>
    </row>
    <row r="191" spans="1:60" x14ac:dyDescent="0.25">
      <c r="A191" s="50"/>
      <c r="B191" s="4">
        <f t="shared" ref="B191" si="807">IF(COUNT(R191:AD191,AT191:BF191),(SUM(PRODUCT(AE191,$AE189,COUNTIF(R191:AD191,"&gt;=0")),PRODUCT($BG189,BG191,COUNTIF(AT191:BF191,"&gt;=0"))))/(SUM(PRODUCT($AE189,COUNTIF(R191:AD191,"&gt;=0")),PRODUCT($BG189,COUNTIF(AT191:BF191,"&gt;=0")))),0)</f>
        <v>0</v>
      </c>
      <c r="C191" s="10" t="str">
        <f t="shared" si="778"/>
        <v>-</v>
      </c>
      <c r="D191" s="51">
        <v>0</v>
      </c>
      <c r="E191" s="30"/>
      <c r="F191" s="31"/>
      <c r="G191" s="31"/>
      <c r="H191" s="31"/>
      <c r="I191" s="31"/>
      <c r="J191" s="31"/>
      <c r="K191" s="31"/>
      <c r="L191" s="32"/>
      <c r="M191" s="33" t="str">
        <f t="shared" si="779"/>
        <v/>
      </c>
      <c r="N191" s="34" t="str">
        <f t="shared" si="780"/>
        <v/>
      </c>
      <c r="O191" s="34" t="str">
        <f t="shared" si="781"/>
        <v/>
      </c>
      <c r="P191" s="34" t="str">
        <f t="shared" si="782"/>
        <v/>
      </c>
      <c r="Q191" s="34" t="str">
        <f t="shared" si="783"/>
        <v/>
      </c>
      <c r="R191" s="35" t="str">
        <f t="shared" si="784"/>
        <v/>
      </c>
      <c r="S191" s="35" t="str">
        <f t="shared" si="785"/>
        <v/>
      </c>
      <c r="T191" s="35" t="str">
        <f t="shared" si="786"/>
        <v/>
      </c>
      <c r="U191" s="35" t="str">
        <f t="shared" si="787"/>
        <v/>
      </c>
      <c r="V191" s="35" t="str">
        <f t="shared" si="788"/>
        <v/>
      </c>
      <c r="W191" s="35" t="str">
        <f t="shared" si="789"/>
        <v/>
      </c>
      <c r="X191" s="35" t="str">
        <f t="shared" si="790"/>
        <v/>
      </c>
      <c r="Y191" s="36" t="str">
        <f t="shared" si="791"/>
        <v/>
      </c>
      <c r="Z191" s="37"/>
      <c r="AA191" s="38"/>
      <c r="AB191" s="38"/>
      <c r="AC191" s="38"/>
      <c r="AD191" s="39"/>
      <c r="AE191" s="23">
        <f t="shared" si="792"/>
        <v>0</v>
      </c>
      <c r="AF191" s="82"/>
      <c r="AG191" s="30"/>
      <c r="AH191" s="31"/>
      <c r="AI191" s="31"/>
      <c r="AJ191" s="31"/>
      <c r="AK191" s="31"/>
      <c r="AL191" s="31"/>
      <c r="AM191" s="31"/>
      <c r="AN191" s="32"/>
      <c r="AO191" s="33" t="str">
        <f t="shared" si="793"/>
        <v/>
      </c>
      <c r="AP191" s="34" t="str">
        <f t="shared" si="794"/>
        <v/>
      </c>
      <c r="AQ191" s="34" t="str">
        <f t="shared" si="795"/>
        <v/>
      </c>
      <c r="AR191" s="34" t="str">
        <f t="shared" si="796"/>
        <v/>
      </c>
      <c r="AS191" s="34" t="str">
        <f t="shared" si="797"/>
        <v/>
      </c>
      <c r="AT191" s="35" t="str">
        <f t="shared" si="798"/>
        <v/>
      </c>
      <c r="AU191" s="35" t="str">
        <f t="shared" si="799"/>
        <v/>
      </c>
      <c r="AV191" s="35" t="str">
        <f t="shared" si="800"/>
        <v/>
      </c>
      <c r="AW191" s="35" t="str">
        <f t="shared" si="801"/>
        <v/>
      </c>
      <c r="AX191" s="35" t="str">
        <f t="shared" si="802"/>
        <v/>
      </c>
      <c r="AY191" s="35" t="str">
        <f t="shared" si="803"/>
        <v/>
      </c>
      <c r="AZ191" s="35" t="str">
        <f t="shared" si="804"/>
        <v/>
      </c>
      <c r="BA191" s="36" t="str">
        <f t="shared" si="805"/>
        <v/>
      </c>
      <c r="BB191" s="37"/>
      <c r="BC191" s="38"/>
      <c r="BD191" s="38"/>
      <c r="BE191" s="38"/>
      <c r="BF191" s="39"/>
      <c r="BG191" s="23">
        <f t="shared" si="806"/>
        <v>0</v>
      </c>
      <c r="BH191" s="11"/>
    </row>
    <row r="192" spans="1:60" ht="15.75" thickBot="1" x14ac:dyDescent="0.3">
      <c r="A192" s="50"/>
      <c r="B192" s="4">
        <f t="shared" ref="B192" si="808">IF(COUNT(R192:AD192,AT192:BF192),(SUM(PRODUCT(AE192,$AE189,COUNTIF(R192:AD192,"&gt;=0")),PRODUCT($BG189,BG192,COUNTIF(AT192:BF192,"&gt;=0"))))/(SUM(PRODUCT($AE189,COUNTIF(R192:AD192,"&gt;=0")),PRODUCT($BG189,COUNTIF(AT192:BF192,"&gt;=0")))),0)</f>
        <v>0</v>
      </c>
      <c r="C192" s="10" t="str">
        <f t="shared" si="778"/>
        <v>-</v>
      </c>
      <c r="D192" s="51">
        <v>0</v>
      </c>
      <c r="E192" s="40"/>
      <c r="F192" s="41"/>
      <c r="G192" s="41"/>
      <c r="H192" s="41"/>
      <c r="I192" s="41"/>
      <c r="J192" s="41"/>
      <c r="K192" s="41"/>
      <c r="L192" s="42"/>
      <c r="M192" s="43" t="str">
        <f t="shared" si="779"/>
        <v/>
      </c>
      <c r="N192" s="44" t="str">
        <f t="shared" si="780"/>
        <v/>
      </c>
      <c r="O192" s="44" t="str">
        <f t="shared" si="781"/>
        <v/>
      </c>
      <c r="P192" s="44" t="str">
        <f t="shared" si="782"/>
        <v/>
      </c>
      <c r="Q192" s="44" t="str">
        <f t="shared" si="783"/>
        <v/>
      </c>
      <c r="R192" s="45" t="str">
        <f t="shared" si="784"/>
        <v/>
      </c>
      <c r="S192" s="45" t="str">
        <f t="shared" si="785"/>
        <v/>
      </c>
      <c r="T192" s="45" t="str">
        <f t="shared" si="786"/>
        <v/>
      </c>
      <c r="U192" s="45" t="str">
        <f t="shared" si="787"/>
        <v/>
      </c>
      <c r="V192" s="45" t="str">
        <f t="shared" si="788"/>
        <v/>
      </c>
      <c r="W192" s="45" t="str">
        <f t="shared" si="789"/>
        <v/>
      </c>
      <c r="X192" s="45" t="str">
        <f t="shared" si="790"/>
        <v/>
      </c>
      <c r="Y192" s="46" t="str">
        <f t="shared" si="791"/>
        <v/>
      </c>
      <c r="Z192" s="47"/>
      <c r="AA192" s="48"/>
      <c r="AB192" s="48"/>
      <c r="AC192" s="48"/>
      <c r="AD192" s="49"/>
      <c r="AE192" s="24">
        <f t="shared" si="792"/>
        <v>0</v>
      </c>
      <c r="AF192" s="82"/>
      <c r="AG192" s="40"/>
      <c r="AH192" s="41"/>
      <c r="AI192" s="41"/>
      <c r="AJ192" s="41"/>
      <c r="AK192" s="41"/>
      <c r="AL192" s="41"/>
      <c r="AM192" s="41"/>
      <c r="AN192" s="42"/>
      <c r="AO192" s="43" t="str">
        <f t="shared" si="793"/>
        <v/>
      </c>
      <c r="AP192" s="44" t="str">
        <f t="shared" si="794"/>
        <v/>
      </c>
      <c r="AQ192" s="44" t="str">
        <f t="shared" si="795"/>
        <v/>
      </c>
      <c r="AR192" s="44" t="str">
        <f t="shared" si="796"/>
        <v/>
      </c>
      <c r="AS192" s="44" t="str">
        <f t="shared" si="797"/>
        <v/>
      </c>
      <c r="AT192" s="45" t="str">
        <f t="shared" si="798"/>
        <v/>
      </c>
      <c r="AU192" s="45" t="str">
        <f t="shared" si="799"/>
        <v/>
      </c>
      <c r="AV192" s="45" t="str">
        <f t="shared" si="800"/>
        <v/>
      </c>
      <c r="AW192" s="45" t="str">
        <f t="shared" si="801"/>
        <v/>
      </c>
      <c r="AX192" s="45" t="str">
        <f t="shared" si="802"/>
        <v/>
      </c>
      <c r="AY192" s="45" t="str">
        <f t="shared" si="803"/>
        <v/>
      </c>
      <c r="AZ192" s="45" t="str">
        <f t="shared" si="804"/>
        <v/>
      </c>
      <c r="BA192" s="46" t="str">
        <f t="shared" si="805"/>
        <v/>
      </c>
      <c r="BB192" s="47"/>
      <c r="BC192" s="48"/>
      <c r="BD192" s="48"/>
      <c r="BE192" s="48"/>
      <c r="BF192" s="49"/>
      <c r="BG192" s="24">
        <f t="shared" si="806"/>
        <v>0</v>
      </c>
      <c r="BH192" s="11"/>
    </row>
    <row r="193" spans="1:60" ht="19.5" thickBot="1" x14ac:dyDescent="0.35">
      <c r="A193" s="62" t="s">
        <v>12</v>
      </c>
      <c r="B193" s="52" t="str">
        <f t="shared" ref="B193" si="809">IF(COUNT(R190:AD192,AT190:BF192),(SUM(PRODUCT(AE190,D190,COUNT(R190:AD190),$AE189),PRODUCT(AE191,D191,COUNT(R191:AD191),$AE189),PRODUCT(AE192,D192,COUNT(R192:AD192),$AE189),PRODUCT(BG190,$BG189,D190,COUNT(AT190:BF190)),PRODUCT(BG191,$BG189,D191,COUNT(AT191:BF191)),PRODUCT(BG192,$BG189,D192,COUNT(AT192:BF192)))/(SUM(PRODUCT(D190,COUNT(R190:AD190),$AE189),PRODUCT(D191,COUNT(R191:AD191),$AE189),PRODUCT(D192,COUNT(R192:AD192),$AE189),PRODUCT($BG189,D190,COUNT(AT190:BF190)),PRODUCT($BG189,D191,COUNT(AT191:BF191)),PRODUCT($BG189,D192,COUNT(AT192:BF192))))),"-")</f>
        <v>-</v>
      </c>
      <c r="C193" s="53" t="str">
        <f t="shared" ref="C193" si="810">IF(COUNT(R190:AD192,AT190:BF192),IF(B193&gt;=12.5,1,IF(B193&gt;=9.5,2,IF(B193&gt;=6.5,3,IF(B193&gt;=3.5,4,IF(B193&gt;=0.5,5,6))))),"-")</f>
        <v>-</v>
      </c>
      <c r="D193" s="54"/>
      <c r="E193" s="55"/>
      <c r="F193" s="55"/>
      <c r="G193" s="55"/>
      <c r="H193" s="55"/>
      <c r="I193" s="55"/>
      <c r="J193" s="55"/>
      <c r="K193" s="55"/>
      <c r="L193" s="55"/>
      <c r="M193" s="55"/>
      <c r="N193" s="55"/>
      <c r="O193" s="55"/>
      <c r="P193" s="55"/>
      <c r="Q193" s="55"/>
      <c r="R193" s="56" t="str">
        <f t="shared" si="784"/>
        <v/>
      </c>
      <c r="S193" s="56" t="str">
        <f t="shared" si="785"/>
        <v/>
      </c>
      <c r="T193" s="56" t="str">
        <f t="shared" si="786"/>
        <v/>
      </c>
      <c r="U193" s="56" t="str">
        <f t="shared" si="787"/>
        <v/>
      </c>
      <c r="V193" s="56" t="str">
        <f t="shared" si="788"/>
        <v/>
      </c>
      <c r="W193" s="56" t="str">
        <f t="shared" si="789"/>
        <v/>
      </c>
      <c r="X193" s="56" t="str">
        <f t="shared" si="790"/>
        <v/>
      </c>
      <c r="Y193" s="56" t="str">
        <f t="shared" si="791"/>
        <v/>
      </c>
      <c r="Z193" s="56"/>
      <c r="AA193" s="56"/>
      <c r="AB193" s="56"/>
      <c r="AC193" s="57"/>
      <c r="AD193" s="56"/>
      <c r="AE193" s="58"/>
      <c r="AF193" s="59"/>
      <c r="AG193" s="56"/>
      <c r="AH193" s="56"/>
      <c r="AI193" s="56"/>
      <c r="AJ193" s="56"/>
      <c r="AK193" s="56"/>
      <c r="AL193" s="56"/>
      <c r="AM193" s="56"/>
      <c r="AN193" s="56"/>
      <c r="AO193" s="60"/>
      <c r="AP193" s="60"/>
      <c r="AQ193" s="60"/>
      <c r="AR193" s="60"/>
      <c r="AS193" s="60"/>
      <c r="AT193" s="56"/>
      <c r="AU193" s="56"/>
      <c r="AV193" s="56"/>
      <c r="AW193" s="56"/>
      <c r="AX193" s="56"/>
      <c r="AY193" s="56"/>
      <c r="AZ193" s="56"/>
      <c r="BA193" s="56"/>
      <c r="BB193" s="56"/>
      <c r="BC193" s="56"/>
      <c r="BD193" s="56"/>
      <c r="BE193" s="56"/>
      <c r="BF193" s="56"/>
      <c r="BG193" s="61"/>
      <c r="BH193" s="11"/>
    </row>
    <row r="194" spans="1:60" ht="15.75" thickBot="1" x14ac:dyDescent="0.3">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11"/>
    </row>
    <row r="195" spans="1:60" ht="15.75" thickBot="1" x14ac:dyDescent="0.3">
      <c r="A195" s="63" t="s">
        <v>37</v>
      </c>
      <c r="B195" s="76" t="s">
        <v>11</v>
      </c>
      <c r="C195" s="77"/>
      <c r="D195" s="78"/>
      <c r="E195" s="79" t="s">
        <v>8</v>
      </c>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80"/>
      <c r="AF195" s="81"/>
      <c r="AG195" s="83" t="s">
        <v>9</v>
      </c>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80"/>
      <c r="BH195" s="11"/>
    </row>
    <row r="196" spans="1:60" ht="15.75" thickBot="1" x14ac:dyDescent="0.3">
      <c r="A196" s="84" t="s">
        <v>10</v>
      </c>
      <c r="B196" s="27" t="s">
        <v>5</v>
      </c>
      <c r="C196" s="27" t="s">
        <v>2</v>
      </c>
      <c r="D196" s="86" t="s">
        <v>3</v>
      </c>
      <c r="E196" s="87" t="s">
        <v>7</v>
      </c>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9"/>
      <c r="AE196" s="21" t="s">
        <v>1</v>
      </c>
      <c r="AF196" s="82"/>
      <c r="AG196" s="87" t="s">
        <v>7</v>
      </c>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9"/>
      <c r="BG196" s="21" t="s">
        <v>1</v>
      </c>
      <c r="BH196" s="11"/>
    </row>
    <row r="197" spans="1:60" x14ac:dyDescent="0.25">
      <c r="A197" s="85"/>
      <c r="B197" s="25"/>
      <c r="C197" s="25"/>
      <c r="D197" s="86"/>
      <c r="E197" s="90" t="s">
        <v>0</v>
      </c>
      <c r="F197" s="91"/>
      <c r="G197" s="91"/>
      <c r="H197" s="91"/>
      <c r="I197" s="91"/>
      <c r="J197" s="91"/>
      <c r="K197" s="91"/>
      <c r="L197" s="92"/>
      <c r="M197" s="20"/>
      <c r="N197" s="20"/>
      <c r="O197" s="20"/>
      <c r="P197" s="20"/>
      <c r="Q197" s="20"/>
      <c r="R197" s="20"/>
      <c r="S197" s="20"/>
      <c r="T197" s="20"/>
      <c r="U197" s="20"/>
      <c r="V197" s="20"/>
      <c r="W197" s="20"/>
      <c r="X197" s="20"/>
      <c r="Y197" s="20"/>
      <c r="Z197" s="93" t="s">
        <v>6</v>
      </c>
      <c r="AA197" s="94"/>
      <c r="AB197" s="94"/>
      <c r="AC197" s="94"/>
      <c r="AD197" s="95"/>
      <c r="AE197" s="22">
        <v>0</v>
      </c>
      <c r="AF197" s="82"/>
      <c r="AG197" s="90" t="s">
        <v>0</v>
      </c>
      <c r="AH197" s="91"/>
      <c r="AI197" s="91"/>
      <c r="AJ197" s="91"/>
      <c r="AK197" s="91"/>
      <c r="AL197" s="91"/>
      <c r="AM197" s="91"/>
      <c r="AN197" s="92"/>
      <c r="AO197" s="20"/>
      <c r="AP197" s="20"/>
      <c r="AQ197" s="20"/>
      <c r="AR197" s="20"/>
      <c r="AS197" s="20"/>
      <c r="AT197" s="20"/>
      <c r="AU197" s="20"/>
      <c r="AV197" s="20"/>
      <c r="AW197" s="20"/>
      <c r="AX197" s="20"/>
      <c r="AY197" s="20"/>
      <c r="AZ197" s="20"/>
      <c r="BA197" s="20"/>
      <c r="BB197" s="93" t="s">
        <v>6</v>
      </c>
      <c r="BC197" s="94"/>
      <c r="BD197" s="94"/>
      <c r="BE197" s="94"/>
      <c r="BF197" s="95"/>
      <c r="BG197" s="22">
        <v>0</v>
      </c>
      <c r="BH197" s="11"/>
    </row>
    <row r="198" spans="1:60" x14ac:dyDescent="0.25">
      <c r="A198" s="50"/>
      <c r="B198" s="4">
        <f t="shared" ref="B198" si="811">IF(COUNT(R198:AD198,AT198:BF198),(SUM(PRODUCT(AE198,$AE197,COUNTIF(R198:AD198,"&gt;=0")),PRODUCT($BG197,BG198,COUNTIF(AT198:BF198,"&gt;=0"))))/(SUM(PRODUCT($AE197,COUNTIF(R198:AD198,"&gt;=0")),PRODUCT($BG197,COUNTIF(AT198:BF198,"&gt;=0")))),0)</f>
        <v>0</v>
      </c>
      <c r="C198" s="10" t="str">
        <f t="shared" ref="C198:C200" si="812">IF(COUNT(R198:AD198,AT198:BF198),IF(B198&gt;=12.5,1,IF(B198&gt;=9.5,2,IF(B198&gt;=6.5,3,IF(B198&gt;=3.5,4,IF(B198&gt;=0.5,5,6))))),"-")</f>
        <v>-</v>
      </c>
      <c r="D198" s="51">
        <v>0</v>
      </c>
      <c r="E198" s="30"/>
      <c r="F198" s="31"/>
      <c r="G198" s="31"/>
      <c r="H198" s="31"/>
      <c r="I198" s="31"/>
      <c r="J198" s="31"/>
      <c r="K198" s="31"/>
      <c r="L198" s="32"/>
      <c r="M198" s="33" t="str">
        <f t="shared" ref="M198:M200" si="813">IF(Z198="","",IF(Z198&lt;0.5,6,IF(AND(Z198&gt;=0.5,Z198&lt;1.5),"5-",IF(AND(Z198&gt;=1.5,Z198&lt;2.5),5,IF(AND(Z198&gt;=2.5,Z198&lt;3.5),"5+",IF(AND(Z198&gt;=3.5,Z198&lt;4.5),"4-",IF(AND(Z198&gt;=4.5,Z198&lt;5.5),4,IF(AND(Z198&gt;=5.5,Z198&lt;6.5),"4+",IF(AND(Z198&gt;=6.5,Z198&lt;7.5),"3-",IF(AND(Z198&gt;=7.5,Z198&lt;8.5),3,IF(AND(Z198&gt;=8.5,Z198&lt;9.5),"3+",IF(AND(Z198&gt;=9.5,Z198&lt;10.5),"2-",IF(AND(Z198&gt;=10.5,Z198&lt;11.5),2,IF(AND(Z198&gt;=11.5,Z198&lt;12.5),"2+",IF(AND(Z198&gt;=12.5,Z198&lt;13.5),"1-",IF(AND(Z198&gt;=13.5,Z198&lt;14.5),1,IF(AND(Z198&gt;=14.5,Z198&lt;=15),"1+","")))))))))))))))))</f>
        <v/>
      </c>
      <c r="N198" s="34" t="str">
        <f t="shared" ref="N198:N200" si="814">IF(AA198="","",IF(AA198&lt;0.5,6,IF(AND(AA198&gt;=0.5,AA198&lt;1.5),"5-",IF(AND(AA198&gt;=1.5,AA198&lt;2.5),5,IF(AND(AA198&gt;=2.5,AA198&lt;3.5),"5+",IF(AND(AA198&gt;=3.5,AA198&lt;4.5),"4-",IF(AND(AA198&gt;=4.5,AA198&lt;5.5),4,IF(AND(AA198&gt;=5.5,AA198&lt;6.5),"4+",IF(AND(AA198&gt;=6.5,AA198&lt;7.5),"3-",IF(AND(AA198&gt;=7.5,AA198&lt;8.5),3,IF(AND(AA198&gt;=8.5,AA198&lt;9.5),"3+",IF(AND(AA198&gt;=9.5,AA198&lt;10.5),"2-",IF(AND(AA198&gt;=10.5,AA198&lt;11.5),2,IF(AND(AA198&gt;=11.5,AA198&lt;12.5),"2+",IF(AND(AA198&gt;=12.5,AA198&lt;13.5),"1-",IF(AND(AA198&gt;=13.5,AA198&lt;14.5),1,IF(AND(AA198&gt;=14.5,AA198&lt;=15),"1+","")))))))))))))))))</f>
        <v/>
      </c>
      <c r="O198" s="34" t="str">
        <f t="shared" ref="O198:O200" si="815">IF(AB198="","",IF(AB198&lt;0.5,6,IF(AND(AB198&gt;=0.5,AB198&lt;1.5),"5-",IF(AND(AB198&gt;=1.5,AB198&lt;2.5),5,IF(AND(AB198&gt;=2.5,AB198&lt;3.5),"5+",IF(AND(AB198&gt;=3.5,AB198&lt;4.5),"4-",IF(AND(AB198&gt;=4.5,AB198&lt;5.5),4,IF(AND(AB198&gt;=5.5,AB198&lt;6.5),"4+",IF(AND(AB198&gt;=6.5,AB198&lt;7.5),"3-",IF(AND(AB198&gt;=7.5,AB198&lt;8.5),3,IF(AND(AB198&gt;=8.5,AB198&lt;9.5),"3+",IF(AND(AB198&gt;=9.5,AB198&lt;10.5),"2-",IF(AND(AB198&gt;=10.5,AB198&lt;11.5),2,IF(AND(AB198&gt;=11.5,AB198&lt;12.5),"2+",IF(AND(AB198&gt;=12.5,AB198&lt;13.5),"1-",IF(AND(AB198&gt;=13.5,AB198&lt;14.5),1,IF(AND(AB198&gt;=14.5,AB198&lt;=15),"1+","")))))))))))))))))</f>
        <v/>
      </c>
      <c r="P198" s="34" t="str">
        <f t="shared" ref="P198:P200" si="816">IF(AC198="","",IF(AC198&lt;0.5,6,IF(AND(AC198&gt;=0.5,AC198&lt;1.5),"5-",IF(AND(AC198&gt;=1.5,AC198&lt;2.5),5,IF(AND(AC198&gt;=2.5,AC198&lt;3.5),"5+",IF(AND(AC198&gt;=3.5,AC198&lt;4.5),"4-",IF(AND(AC198&gt;=4.5,AC198&lt;5.5),4,IF(AND(AC198&gt;=5.5,AC198&lt;6.5),"4+",IF(AND(AC198&gt;=6.5,AC198&lt;7.5),"3-",IF(AND(AC198&gt;=7.5,AC198&lt;8.5),3,IF(AND(AC198&gt;=8.5,AC198&lt;9.5),"3+",IF(AND(AC198&gt;=9.5,AC198&lt;10.5),"2-",IF(AND(AC198&gt;=10.5,AC198&lt;11.5),2,IF(AND(AC198&gt;=11.5,AC198&lt;12.5),"2+",IF(AND(AC198&gt;=12.5,AC198&lt;13.5),"1-",IF(AND(AC198&gt;=13.5,AC198&lt;14.5),1,IF(AND(AC198&gt;=14.5,AC198&lt;=15),"1+","")))))))))))))))))</f>
        <v/>
      </c>
      <c r="Q198" s="34" t="str">
        <f t="shared" ref="Q198:Q200" si="817">IF(AD198="","",IF(AD198&lt;0.5,6,IF(AND(AD198&gt;=0.5,AD198&lt;1.5),"5-",IF(AND(AD198&gt;=1.5,AD198&lt;2.5),5,IF(AND(AD198&gt;=2.5,AD198&lt;3.5),"5+",IF(AND(AD198&gt;=3.5,AD198&lt;4.5),"4-",IF(AND(AD198&gt;=4.5,AD198&lt;5.5),4,IF(AND(AD198&gt;=5.5,AD198&lt;6.5),"4+",IF(AND(AD198&gt;=6.5,AD198&lt;7.5),"3-",IF(AND(AD198&gt;=7.5,AD198&lt;8.5),3,IF(AND(AD198&gt;=8.5,AD198&lt;9.5),"3+",IF(AND(AD198&gt;=9.5,AD198&lt;10.5),"2-",IF(AND(AD198&gt;=10.5,AD198&lt;11.5),2,IF(AND(AD198&gt;=11.5,AD198&lt;12.5),"2+",IF(AND(AD198&gt;=12.5,AD198&lt;13.5),"1-",IF(AND(AD198&gt;=13.5,AD198&lt;14.5),1,IF(AND(AD198&gt;=14.5,AD198&lt;=15),"1+","")))))))))))))))))</f>
        <v/>
      </c>
      <c r="R198" s="35" t="str">
        <f t="shared" ref="R198:R201" si="818">IF(E198="1+",15,IF(E198=1,14,IF(E198="1-",13,IF(E198="2+",12,IF(E198=2,11,IF(E198="2-",10,IF(E198="3+",9,IF(E198=3,8,IF(E198="3-",7,IF(E198="4+",6,IF(E198=4,5,IF(E198="4-",4,IF(E198="5+",3,IF(E198=5,2,IF(E198="5-",1,IF(E198=6,0,IF(E198&gt;6,"E",IF(E198&lt;0,"E",""))))))))))))))))))</f>
        <v/>
      </c>
      <c r="S198" s="35" t="str">
        <f t="shared" ref="S198:S201" si="819">IF(F198="1+",15,IF(F198=1,14,IF(F198="1-",13,IF(F198="2+",12,IF(F198=2,11,IF(F198="2-",10,IF(F198="3+",9,IF(F198=3,8,IF(F198="3-",7,IF(F198="4+",6,IF(F198=4,5,IF(F198="4-",4,IF(F198="5+",3,IF(F198=5,2,IF(F198="5-",1,IF(F198=6,0,IF(F198&gt;6,"E",IF(F198&lt;0,"E",""))))))))))))))))))</f>
        <v/>
      </c>
      <c r="T198" s="35" t="str">
        <f t="shared" ref="T198:T201" si="820">IF(G198="1+",15,IF(G198=1,14,IF(G198="1-",13,IF(G198="2+",12,IF(G198=2,11,IF(G198="2-",10,IF(G198="3+",9,IF(G198=3,8,IF(G198="3-",7,IF(G198="4+",6,IF(G198=4,5,IF(G198="4-",4,IF(G198="5+",3,IF(G198=5,2,IF(G198="5-",1,IF(G198=6,0,IF(G198&gt;6,"E",IF(G198&lt;0,"E",""))))))))))))))))))</f>
        <v/>
      </c>
      <c r="U198" s="35" t="str">
        <f t="shared" ref="U198:U201" si="821">IF(H198="1+",15,IF(H198=1,14,IF(H198="1-",13,IF(H198="2+",12,IF(H198=2,11,IF(H198="2-",10,IF(H198="3+",9,IF(H198=3,8,IF(H198="3-",7,IF(H198="4+",6,IF(H198=4,5,IF(H198="4-",4,IF(H198="5+",3,IF(H198=5,2,IF(H198="5-",1,IF(H198=6,0,IF(H198&gt;6,"E",IF(H198&lt;0,"E",""))))))))))))))))))</f>
        <v/>
      </c>
      <c r="V198" s="35" t="str">
        <f t="shared" ref="V198:V201" si="822">IF(I198="1+",15,IF(I198=1,14,IF(I198="1-",13,IF(I198="2+",12,IF(I198=2,11,IF(I198="2-",10,IF(I198="3+",9,IF(I198=3,8,IF(I198="3-",7,IF(I198="4+",6,IF(I198=4,5,IF(I198="4-",4,IF(I198="5+",3,IF(I198=5,2,IF(I198="5-",1,IF(I198=6,0,IF(I198&gt;6,"E",IF(I198&lt;0,"E",""))))))))))))))))))</f>
        <v/>
      </c>
      <c r="W198" s="35" t="str">
        <f t="shared" ref="W198:W201" si="823">IF(J198="1+",15,IF(J198=1,14,IF(J198="1-",13,IF(J198="2+",12,IF(J198=2,11,IF(J198="2-",10,IF(J198="3+",9,IF(J198=3,8,IF(J198="3-",7,IF(J198="4+",6,IF(J198=4,5,IF(J198="4-",4,IF(J198="5+",3,IF(J198=5,2,IF(J198="5-",1,IF(J198=6,0,IF(J198&gt;6,"E",IF(J198&lt;0,"E",""))))))))))))))))))</f>
        <v/>
      </c>
      <c r="X198" s="35" t="str">
        <f t="shared" ref="X198:X201" si="824">IF(K198="1+",15,IF(K198=1,14,IF(K198="1-",13,IF(K198="2+",12,IF(K198=2,11,IF(K198="2-",10,IF(K198="3+",9,IF(K198=3,8,IF(K198="3-",7,IF(K198="4+",6,IF(K198=4,5,IF(K198="4-",4,IF(K198="5+",3,IF(K198=5,2,IF(K198="5-",1,IF(K198=6,0,IF(K198&gt;6,"E",IF(K198&lt;0,"E",""))))))))))))))))))</f>
        <v/>
      </c>
      <c r="Y198" s="36" t="str">
        <f t="shared" ref="Y198:Y201" si="825">IF(L198="1+",15,IF(L198=1,14,IF(L198="1-",13,IF(L198="2+",12,IF(L198=2,11,IF(L198="2-",10,IF(L198="3+",9,IF(L198=3,8,IF(L198="3-",7,IF(L198="4+",6,IF(L198=4,5,IF(L198="4-",4,IF(L198="5+",3,IF(L198=5,2,IF(L198="5-",1,IF(L198=6,0,IF(L198&gt;6,"E",IF(L198&lt;0,"E",""))))))))))))))))))</f>
        <v/>
      </c>
      <c r="Z198" s="37"/>
      <c r="AA198" s="38"/>
      <c r="AB198" s="38"/>
      <c r="AC198" s="38"/>
      <c r="AD198" s="39"/>
      <c r="AE198" s="23">
        <f t="shared" ref="AE198:AE200" si="826">IF(COUNT(R198:AD198),AVERAGE(R198:AD198),0)</f>
        <v>0</v>
      </c>
      <c r="AF198" s="82"/>
      <c r="AG198" s="30"/>
      <c r="AH198" s="31"/>
      <c r="AI198" s="31"/>
      <c r="AJ198" s="31"/>
      <c r="AK198" s="31"/>
      <c r="AL198" s="31"/>
      <c r="AM198" s="31"/>
      <c r="AN198" s="32"/>
      <c r="AO198" s="33" t="str">
        <f t="shared" ref="AO198:AO200" si="827">IF(BB198="","",IF(BB198&lt;0.5,6,IF(AND(BB198&gt;=0.5,BB198&lt;1.5),"5-",IF(AND(BB198&gt;=1.5,BB198&lt;2.5),5,IF(AND(BB198&gt;=2.5,BB198&lt;3.5),"5+",IF(AND(BB198&gt;=3.5,BB198&lt;4.5),"4-",IF(AND(BB198&gt;=4.5,BB198&lt;5.5),4,IF(AND(BB198&gt;=5.5,BB198&lt;6.5),"4+",IF(AND(BB198&gt;=6.5,BB198&lt;7.5),"3-",IF(AND(BB198&gt;=7.5,BB198&lt;8.5),3,IF(AND(BB198&gt;=8.5,BB198&lt;9.5),"3+",IF(AND(BB198&gt;=9.5,BB198&lt;10.5),"2-",IF(AND(BB198&gt;=10.5,BB198&lt;11.5),2,IF(AND(BB198&gt;=11.5,BB198&lt;12.5),"2+",IF(AND(BB198&gt;=12.5,BB198&lt;13.5),"1-",IF(AND(BB198&gt;=13.5,BB198&lt;14.5),1,IF(AND(BB198&gt;=14.5,BB198&lt;=15),"1+","")))))))))))))))))</f>
        <v/>
      </c>
      <c r="AP198" s="34" t="str">
        <f t="shared" ref="AP198:AP200" si="828">IF(BC198="","",IF(BC198&lt;0.5,6,IF(AND(BC198&gt;=0.5,BC198&lt;1.5),"5-",IF(AND(BC198&gt;=1.5,BC198&lt;2.5),5,IF(AND(BC198&gt;=2.5,BC198&lt;3.5),"5+",IF(AND(BC198&gt;=3.5,BC198&lt;4.5),"4-",IF(AND(BC198&gt;=4.5,BC198&lt;5.5),4,IF(AND(BC198&gt;=5.5,BC198&lt;6.5),"4+",IF(AND(BC198&gt;=6.5,BC198&lt;7.5),"3-",IF(AND(BC198&gt;=7.5,BC198&lt;8.5),3,IF(AND(BC198&gt;=8.5,BC198&lt;9.5),"3+",IF(AND(BC198&gt;=9.5,BC198&lt;10.5),"2-",IF(AND(BC198&gt;=10.5,BC198&lt;11.5),2,IF(AND(BC198&gt;=11.5,BC198&lt;12.5),"2+",IF(AND(BC198&gt;=12.5,BC198&lt;13.5),"1-",IF(AND(BC198&gt;=13.5,BC198&lt;14.5),1,IF(AND(BC198&gt;=14.5,BC198&lt;=15),"1+","")))))))))))))))))</f>
        <v/>
      </c>
      <c r="AQ198" s="34" t="str">
        <f t="shared" ref="AQ198:AQ200" si="829">IF(BD198="","",IF(BD198&lt;0.5,6,IF(AND(BD198&gt;=0.5,BD198&lt;1.5),"5-",IF(AND(BD198&gt;=1.5,BD198&lt;2.5),5,IF(AND(BD198&gt;=2.5,BD198&lt;3.5),"5+",IF(AND(BD198&gt;=3.5,BD198&lt;4.5),"4-",IF(AND(BD198&gt;=4.5,BD198&lt;5.5),4,IF(AND(BD198&gt;=5.5,BD198&lt;6.5),"4+",IF(AND(BD198&gt;=6.5,BD198&lt;7.5),"3-",IF(AND(BD198&gt;=7.5,BD198&lt;8.5),3,IF(AND(BD198&gt;=8.5,BD198&lt;9.5),"3+",IF(AND(BD198&gt;=9.5,BD198&lt;10.5),"2-",IF(AND(BD198&gt;=10.5,BD198&lt;11.5),2,IF(AND(BD198&gt;=11.5,BD198&lt;12.5),"2+",IF(AND(BD198&gt;=12.5,BD198&lt;13.5),"1-",IF(AND(BD198&gt;=13.5,BD198&lt;14.5),1,IF(AND(BD198&gt;=14.5,BD198&lt;=15),"1+","")))))))))))))))))</f>
        <v/>
      </c>
      <c r="AR198" s="34" t="str">
        <f t="shared" ref="AR198:AR200" si="830">IF(BE198="","",IF(BE198&lt;0.5,6,IF(AND(BE198&gt;=0.5,BE198&lt;1.5),"5-",IF(AND(BE198&gt;=1.5,BE198&lt;2.5),5,IF(AND(BE198&gt;=2.5,BE198&lt;3.5),"5+",IF(AND(BE198&gt;=3.5,BE198&lt;4.5),"4-",IF(AND(BE198&gt;=4.5,BE198&lt;5.5),4,IF(AND(BE198&gt;=5.5,BE198&lt;6.5),"4+",IF(AND(BE198&gt;=6.5,BE198&lt;7.5),"3-",IF(AND(BE198&gt;=7.5,BE198&lt;8.5),3,IF(AND(BE198&gt;=8.5,BE198&lt;9.5),"3+",IF(AND(BE198&gt;=9.5,BE198&lt;10.5),"2-",IF(AND(BE198&gt;=10.5,BE198&lt;11.5),2,IF(AND(BE198&gt;=11.5,BE198&lt;12.5),"2+",IF(AND(BE198&gt;=12.5,BE198&lt;13.5),"1-",IF(AND(BE198&gt;=13.5,BE198&lt;14.5),1,IF(AND(BE198&gt;=14.5,BE198&lt;=15),"1+","")))))))))))))))))</f>
        <v/>
      </c>
      <c r="AS198" s="34" t="str">
        <f t="shared" ref="AS198:AS200" si="831">IF(BF198="","",IF(BF198&lt;0.5,6,IF(AND(BF198&gt;=0.5,BF198&lt;1.5),"5-",IF(AND(BF198&gt;=1.5,BF198&lt;2.5),5,IF(AND(BF198&gt;=2.5,BF198&lt;3.5),"5+",IF(AND(BF198&gt;=3.5,BF198&lt;4.5),"4-",IF(AND(BF198&gt;=4.5,BF198&lt;5.5),4,IF(AND(BF198&gt;=5.5,BF198&lt;6.5),"4+",IF(AND(BF198&gt;=6.5,BF198&lt;7.5),"3-",IF(AND(BF198&gt;=7.5,BF198&lt;8.5),3,IF(AND(BF198&gt;=8.5,BF198&lt;9.5),"3+",IF(AND(BF198&gt;=9.5,BF198&lt;10.5),"2-",IF(AND(BF198&gt;=10.5,BF198&lt;11.5),2,IF(AND(BF198&gt;=11.5,BF198&lt;12.5),"2+",IF(AND(BF198&gt;=12.5,BF198&lt;13.5),"1-",IF(AND(BF198&gt;=13.5,BF198&lt;14.5),1,IF(AND(BF198&gt;=14.5,BF198&lt;=15),"1+","")))))))))))))))))</f>
        <v/>
      </c>
      <c r="AT198" s="35" t="str">
        <f t="shared" ref="AT198:AT200" si="832">IF(AG198="1+",15,IF(AG198=1,14,IF(AG198="1-",13,IF(AG198="2+",12,IF(AG198=2,11,IF(AG198="2-",10,IF(AG198="3+",9,IF(AG198=3,8,IF(AG198="3-",7,IF(AG198="4+",6,IF(AG198=4,5,IF(AG198="4-",4,IF(AG198="5+",3,IF(AG198=5,2,IF(AG198="5-",1,IF(AG198=6,0,""))))))))))))))))</f>
        <v/>
      </c>
      <c r="AU198" s="35" t="str">
        <f t="shared" ref="AU198:AU200" si="833">IF(AH198="1+",15,IF(AH198=1,14,IF(AH198="1-",13,IF(AH198="2+",12,IF(AH198=2,11,IF(AH198="2-",10,IF(AH198="3+",9,IF(AH198=3,8,IF(AH198="3-",7,IF(AH198="4+",6,IF(AH198=4,5,IF(AH198="4-",4,IF(AH198="5+",3,IF(AH198=5,2,IF(AH198="5-",1,IF(AH198=6,0,""))))))))))))))))</f>
        <v/>
      </c>
      <c r="AV198" s="35" t="str">
        <f t="shared" ref="AV198:AV200" si="834">IF(AI198="1+",15,IF(AI198=1,14,IF(AI198="1-",13,IF(AI198="2+",12,IF(AI198=2,11,IF(AI198="2-",10,IF(AI198="3+",9,IF(AI198=3,8,IF(AI198="3-",7,IF(AI198="4+",6,IF(AI198=4,5,IF(AI198="4-",4,IF(AI198="5+",3,IF(AI198=5,2,IF(AI198="5-",1,IF(AI198=6,0,""))))))))))))))))</f>
        <v/>
      </c>
      <c r="AW198" s="35" t="str">
        <f t="shared" ref="AW198:AW200" si="835">IF(AJ198="1+",15,IF(AJ198=1,14,IF(AJ198="1-",13,IF(AJ198="2+",12,IF(AJ198=2,11,IF(AJ198="2-",10,IF(AJ198="3+",9,IF(AJ198=3,8,IF(AJ198="3-",7,IF(AJ198="4+",6,IF(AJ198=4,5,IF(AJ198="4-",4,IF(AJ198="5+",3,IF(AJ198=5,2,IF(AJ198="5-",1,IF(AJ198=6,0,""))))))))))))))))</f>
        <v/>
      </c>
      <c r="AX198" s="35" t="str">
        <f t="shared" ref="AX198:AX200" si="836">IF(AK198="1+",15,IF(AK198=1,14,IF(AK198="1-",13,IF(AK198="2+",12,IF(AK198=2,11,IF(AK198="2-",10,IF(AK198="3+",9,IF(AK198=3,8,IF(AK198="3-",7,IF(AK198="4+",6,IF(AK198=4,5,IF(AK198="4-",4,IF(AK198="5+",3,IF(AK198=5,2,IF(AK198="5-",1,IF(AK198=6,0,""))))))))))))))))</f>
        <v/>
      </c>
      <c r="AY198" s="35" t="str">
        <f t="shared" ref="AY198:AY200" si="837">IF(AL198="1+",15,IF(AL198=1,14,IF(AL198="1-",13,IF(AL198="2+",12,IF(AL198=2,11,IF(AL198="2-",10,IF(AL198="3+",9,IF(AL198=3,8,IF(AL198="3-",7,IF(AL198="4+",6,IF(AL198=4,5,IF(AL198="4-",4,IF(AL198="5+",3,IF(AL198=5,2,IF(AL198="5-",1,IF(AL198=6,0,""))))))))))))))))</f>
        <v/>
      </c>
      <c r="AZ198" s="35" t="str">
        <f t="shared" ref="AZ198:AZ200" si="838">IF(AM198="1+",15,IF(AM198=1,14,IF(AM198="1-",13,IF(AM198="2+",12,IF(AM198=2,11,IF(AM198="2-",10,IF(AM198="3+",9,IF(AM198=3,8,IF(AM198="3-",7,IF(AM198="4+",6,IF(AM198=4,5,IF(AM198="4-",4,IF(AM198="5+",3,IF(AM198=5,2,IF(AM198="5-",1,IF(AM198=6,0,""))))))))))))))))</f>
        <v/>
      </c>
      <c r="BA198" s="36" t="str">
        <f t="shared" ref="BA198:BA200" si="839">IF(AN198="1+",15,IF(AN198=1,14,IF(AN198="1-",13,IF(AN198="2+",12,IF(AN198=2,11,IF(AN198="2-",10,IF(AN198="3+",9,IF(AN198=3,8,IF(AN198="3-",7,IF(AN198="4+",6,IF(AN198=4,5,IF(AN198="4-",4,IF(AN198="5+",3,IF(AN198=5,2,IF(AN198="5-",1,IF(AN198=6,0,""))))))))))))))))</f>
        <v/>
      </c>
      <c r="BB198" s="37"/>
      <c r="BC198" s="38"/>
      <c r="BD198" s="38"/>
      <c r="BE198" s="38"/>
      <c r="BF198" s="39"/>
      <c r="BG198" s="23">
        <f t="shared" ref="BG198:BG200" si="840">IF(COUNT(AT198:BF198),AVERAGE(AT198:BF198),0)</f>
        <v>0</v>
      </c>
      <c r="BH198" s="11"/>
    </row>
    <row r="199" spans="1:60" x14ac:dyDescent="0.25">
      <c r="A199" s="50"/>
      <c r="B199" s="4">
        <f t="shared" ref="B199" si="841">IF(COUNT(R199:AD199,AT199:BF199),(SUM(PRODUCT(AE199,$AE197,COUNTIF(R199:AD199,"&gt;=0")),PRODUCT($BG197,BG199,COUNTIF(AT199:BF199,"&gt;=0"))))/(SUM(PRODUCT($AE197,COUNTIF(R199:AD199,"&gt;=0")),PRODUCT($BG197,COUNTIF(AT199:BF199,"&gt;=0")))),0)</f>
        <v>0</v>
      </c>
      <c r="C199" s="10" t="str">
        <f t="shared" si="812"/>
        <v>-</v>
      </c>
      <c r="D199" s="51">
        <v>0</v>
      </c>
      <c r="E199" s="30"/>
      <c r="F199" s="31"/>
      <c r="G199" s="31"/>
      <c r="H199" s="31"/>
      <c r="I199" s="31"/>
      <c r="J199" s="31"/>
      <c r="K199" s="31"/>
      <c r="L199" s="32"/>
      <c r="M199" s="33" t="str">
        <f t="shared" si="813"/>
        <v/>
      </c>
      <c r="N199" s="34" t="str">
        <f t="shared" si="814"/>
        <v/>
      </c>
      <c r="O199" s="34" t="str">
        <f t="shared" si="815"/>
        <v/>
      </c>
      <c r="P199" s="34" t="str">
        <f t="shared" si="816"/>
        <v/>
      </c>
      <c r="Q199" s="34" t="str">
        <f t="shared" si="817"/>
        <v/>
      </c>
      <c r="R199" s="35" t="str">
        <f t="shared" si="818"/>
        <v/>
      </c>
      <c r="S199" s="35" t="str">
        <f t="shared" si="819"/>
        <v/>
      </c>
      <c r="T199" s="35" t="str">
        <f t="shared" si="820"/>
        <v/>
      </c>
      <c r="U199" s="35" t="str">
        <f t="shared" si="821"/>
        <v/>
      </c>
      <c r="V199" s="35" t="str">
        <f t="shared" si="822"/>
        <v/>
      </c>
      <c r="W199" s="35" t="str">
        <f t="shared" si="823"/>
        <v/>
      </c>
      <c r="X199" s="35" t="str">
        <f t="shared" si="824"/>
        <v/>
      </c>
      <c r="Y199" s="36" t="str">
        <f t="shared" si="825"/>
        <v/>
      </c>
      <c r="Z199" s="37"/>
      <c r="AA199" s="38"/>
      <c r="AB199" s="38"/>
      <c r="AC199" s="38"/>
      <c r="AD199" s="39"/>
      <c r="AE199" s="23">
        <f t="shared" si="826"/>
        <v>0</v>
      </c>
      <c r="AF199" s="82"/>
      <c r="AG199" s="30"/>
      <c r="AH199" s="31"/>
      <c r="AI199" s="31"/>
      <c r="AJ199" s="31"/>
      <c r="AK199" s="31"/>
      <c r="AL199" s="31"/>
      <c r="AM199" s="31"/>
      <c r="AN199" s="32"/>
      <c r="AO199" s="33" t="str">
        <f t="shared" si="827"/>
        <v/>
      </c>
      <c r="AP199" s="34" t="str">
        <f t="shared" si="828"/>
        <v/>
      </c>
      <c r="AQ199" s="34" t="str">
        <f t="shared" si="829"/>
        <v/>
      </c>
      <c r="AR199" s="34" t="str">
        <f t="shared" si="830"/>
        <v/>
      </c>
      <c r="AS199" s="34" t="str">
        <f t="shared" si="831"/>
        <v/>
      </c>
      <c r="AT199" s="35" t="str">
        <f t="shared" si="832"/>
        <v/>
      </c>
      <c r="AU199" s="35" t="str">
        <f t="shared" si="833"/>
        <v/>
      </c>
      <c r="AV199" s="35" t="str">
        <f t="shared" si="834"/>
        <v/>
      </c>
      <c r="AW199" s="35" t="str">
        <f t="shared" si="835"/>
        <v/>
      </c>
      <c r="AX199" s="35" t="str">
        <f t="shared" si="836"/>
        <v/>
      </c>
      <c r="AY199" s="35" t="str">
        <f t="shared" si="837"/>
        <v/>
      </c>
      <c r="AZ199" s="35" t="str">
        <f t="shared" si="838"/>
        <v/>
      </c>
      <c r="BA199" s="36" t="str">
        <f t="shared" si="839"/>
        <v/>
      </c>
      <c r="BB199" s="37"/>
      <c r="BC199" s="38"/>
      <c r="BD199" s="38"/>
      <c r="BE199" s="38"/>
      <c r="BF199" s="39"/>
      <c r="BG199" s="23">
        <f t="shared" si="840"/>
        <v>0</v>
      </c>
      <c r="BH199" s="11"/>
    </row>
    <row r="200" spans="1:60" ht="15.75" thickBot="1" x14ac:dyDescent="0.3">
      <c r="A200" s="50"/>
      <c r="B200" s="4">
        <f t="shared" ref="B200" si="842">IF(COUNT(R200:AD200,AT200:BF200),(SUM(PRODUCT(AE200,$AE197,COUNTIF(R200:AD200,"&gt;=0")),PRODUCT($BG197,BG200,COUNTIF(AT200:BF200,"&gt;=0"))))/(SUM(PRODUCT($AE197,COUNTIF(R200:AD200,"&gt;=0")),PRODUCT($BG197,COUNTIF(AT200:BF200,"&gt;=0")))),0)</f>
        <v>0</v>
      </c>
      <c r="C200" s="10" t="str">
        <f t="shared" si="812"/>
        <v>-</v>
      </c>
      <c r="D200" s="51">
        <v>0</v>
      </c>
      <c r="E200" s="40"/>
      <c r="F200" s="41"/>
      <c r="G200" s="41"/>
      <c r="H200" s="41"/>
      <c r="I200" s="41"/>
      <c r="J200" s="41"/>
      <c r="K200" s="41"/>
      <c r="L200" s="42"/>
      <c r="M200" s="43" t="str">
        <f t="shared" si="813"/>
        <v/>
      </c>
      <c r="N200" s="44" t="str">
        <f t="shared" si="814"/>
        <v/>
      </c>
      <c r="O200" s="44" t="str">
        <f t="shared" si="815"/>
        <v/>
      </c>
      <c r="P200" s="44" t="str">
        <f t="shared" si="816"/>
        <v/>
      </c>
      <c r="Q200" s="44" t="str">
        <f t="shared" si="817"/>
        <v/>
      </c>
      <c r="R200" s="45" t="str">
        <f t="shared" si="818"/>
        <v/>
      </c>
      <c r="S200" s="45" t="str">
        <f t="shared" si="819"/>
        <v/>
      </c>
      <c r="T200" s="45" t="str">
        <f t="shared" si="820"/>
        <v/>
      </c>
      <c r="U200" s="45" t="str">
        <f t="shared" si="821"/>
        <v/>
      </c>
      <c r="V200" s="45" t="str">
        <f t="shared" si="822"/>
        <v/>
      </c>
      <c r="W200" s="45" t="str">
        <f t="shared" si="823"/>
        <v/>
      </c>
      <c r="X200" s="45" t="str">
        <f t="shared" si="824"/>
        <v/>
      </c>
      <c r="Y200" s="46" t="str">
        <f t="shared" si="825"/>
        <v/>
      </c>
      <c r="Z200" s="47"/>
      <c r="AA200" s="48"/>
      <c r="AB200" s="48"/>
      <c r="AC200" s="48"/>
      <c r="AD200" s="49"/>
      <c r="AE200" s="24">
        <f t="shared" si="826"/>
        <v>0</v>
      </c>
      <c r="AF200" s="82"/>
      <c r="AG200" s="40"/>
      <c r="AH200" s="41"/>
      <c r="AI200" s="41"/>
      <c r="AJ200" s="41"/>
      <c r="AK200" s="41"/>
      <c r="AL200" s="41"/>
      <c r="AM200" s="41"/>
      <c r="AN200" s="42"/>
      <c r="AO200" s="43" t="str">
        <f t="shared" si="827"/>
        <v/>
      </c>
      <c r="AP200" s="44" t="str">
        <f t="shared" si="828"/>
        <v/>
      </c>
      <c r="AQ200" s="44" t="str">
        <f t="shared" si="829"/>
        <v/>
      </c>
      <c r="AR200" s="44" t="str">
        <f t="shared" si="830"/>
        <v/>
      </c>
      <c r="AS200" s="44" t="str">
        <f t="shared" si="831"/>
        <v/>
      </c>
      <c r="AT200" s="45" t="str">
        <f t="shared" si="832"/>
        <v/>
      </c>
      <c r="AU200" s="45" t="str">
        <f t="shared" si="833"/>
        <v/>
      </c>
      <c r="AV200" s="45" t="str">
        <f t="shared" si="834"/>
        <v/>
      </c>
      <c r="AW200" s="45" t="str">
        <f t="shared" si="835"/>
        <v/>
      </c>
      <c r="AX200" s="45" t="str">
        <f t="shared" si="836"/>
        <v/>
      </c>
      <c r="AY200" s="45" t="str">
        <f t="shared" si="837"/>
        <v/>
      </c>
      <c r="AZ200" s="45" t="str">
        <f t="shared" si="838"/>
        <v/>
      </c>
      <c r="BA200" s="46" t="str">
        <f t="shared" si="839"/>
        <v/>
      </c>
      <c r="BB200" s="47"/>
      <c r="BC200" s="48"/>
      <c r="BD200" s="48"/>
      <c r="BE200" s="48"/>
      <c r="BF200" s="49"/>
      <c r="BG200" s="24">
        <f t="shared" si="840"/>
        <v>0</v>
      </c>
      <c r="BH200" s="11"/>
    </row>
    <row r="201" spans="1:60" ht="19.5" thickBot="1" x14ac:dyDescent="0.35">
      <c r="A201" s="62" t="s">
        <v>12</v>
      </c>
      <c r="B201" s="52" t="str">
        <f t="shared" ref="B201" si="843">IF(COUNT(R198:AD200,AT198:BF200),(SUM(PRODUCT(AE198,D198,COUNT(R198:AD198),$AE197),PRODUCT(AE199,D199,COUNT(R199:AD199),$AE197),PRODUCT(AE200,D200,COUNT(R200:AD200),$AE197),PRODUCT(BG198,$BG197,D198,COUNT(AT198:BF198)),PRODUCT(BG199,$BG197,D199,COUNT(AT199:BF199)),PRODUCT(BG200,$BG197,D200,COUNT(AT200:BF200)))/(SUM(PRODUCT(D198,COUNT(R198:AD198),$AE197),PRODUCT(D199,COUNT(R199:AD199),$AE197),PRODUCT(D200,COUNT(R200:AD200),$AE197),PRODUCT($BG197,D198,COUNT(AT198:BF198)),PRODUCT($BG197,D199,COUNT(AT199:BF199)),PRODUCT($BG197,D200,COUNT(AT200:BF200))))),"-")</f>
        <v>-</v>
      </c>
      <c r="C201" s="53" t="str">
        <f t="shared" ref="C201" si="844">IF(COUNT(R198:AD200,AT198:BF200),IF(B201&gt;=12.5,1,IF(B201&gt;=9.5,2,IF(B201&gt;=6.5,3,IF(B201&gt;=3.5,4,IF(B201&gt;=0.5,5,6))))),"-")</f>
        <v>-</v>
      </c>
      <c r="D201" s="54"/>
      <c r="E201" s="55"/>
      <c r="F201" s="55"/>
      <c r="G201" s="55"/>
      <c r="H201" s="55"/>
      <c r="I201" s="55"/>
      <c r="J201" s="55"/>
      <c r="K201" s="55"/>
      <c r="L201" s="55"/>
      <c r="M201" s="55"/>
      <c r="N201" s="55"/>
      <c r="O201" s="55"/>
      <c r="P201" s="55"/>
      <c r="Q201" s="55"/>
      <c r="R201" s="56" t="str">
        <f t="shared" si="818"/>
        <v/>
      </c>
      <c r="S201" s="56" t="str">
        <f t="shared" si="819"/>
        <v/>
      </c>
      <c r="T201" s="56" t="str">
        <f t="shared" si="820"/>
        <v/>
      </c>
      <c r="U201" s="56" t="str">
        <f t="shared" si="821"/>
        <v/>
      </c>
      <c r="V201" s="56" t="str">
        <f t="shared" si="822"/>
        <v/>
      </c>
      <c r="W201" s="56" t="str">
        <f t="shared" si="823"/>
        <v/>
      </c>
      <c r="X201" s="56" t="str">
        <f t="shared" si="824"/>
        <v/>
      </c>
      <c r="Y201" s="56" t="str">
        <f t="shared" si="825"/>
        <v/>
      </c>
      <c r="Z201" s="56"/>
      <c r="AA201" s="56"/>
      <c r="AB201" s="56"/>
      <c r="AC201" s="57"/>
      <c r="AD201" s="56"/>
      <c r="AE201" s="58"/>
      <c r="AF201" s="59"/>
      <c r="AG201" s="56"/>
      <c r="AH201" s="56"/>
      <c r="AI201" s="56"/>
      <c r="AJ201" s="56"/>
      <c r="AK201" s="56"/>
      <c r="AL201" s="56"/>
      <c r="AM201" s="56"/>
      <c r="AN201" s="56"/>
      <c r="AO201" s="60"/>
      <c r="AP201" s="60"/>
      <c r="AQ201" s="60"/>
      <c r="AR201" s="60"/>
      <c r="AS201" s="60"/>
      <c r="AT201" s="56"/>
      <c r="AU201" s="56"/>
      <c r="AV201" s="56"/>
      <c r="AW201" s="56"/>
      <c r="AX201" s="56"/>
      <c r="AY201" s="56"/>
      <c r="AZ201" s="56"/>
      <c r="BA201" s="56"/>
      <c r="BB201" s="56"/>
      <c r="BC201" s="56"/>
      <c r="BD201" s="56"/>
      <c r="BE201" s="56"/>
      <c r="BF201" s="56"/>
      <c r="BG201" s="61"/>
      <c r="BH201" s="11"/>
    </row>
    <row r="202" spans="1:60" ht="15.75" thickBot="1" x14ac:dyDescent="0.3">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11"/>
    </row>
    <row r="203" spans="1:60" ht="15.75" thickBot="1" x14ac:dyDescent="0.3">
      <c r="A203" s="63" t="s">
        <v>38</v>
      </c>
      <c r="B203" s="76" t="s">
        <v>11</v>
      </c>
      <c r="C203" s="77"/>
      <c r="D203" s="78"/>
      <c r="E203" s="79" t="s">
        <v>8</v>
      </c>
      <c r="F203" s="79"/>
      <c r="G203" s="79"/>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80"/>
      <c r="AF203" s="81"/>
      <c r="AG203" s="83" t="s">
        <v>9</v>
      </c>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80"/>
      <c r="BH203" s="11"/>
    </row>
    <row r="204" spans="1:60" ht="15.75" thickBot="1" x14ac:dyDescent="0.3">
      <c r="A204" s="84" t="s">
        <v>10</v>
      </c>
      <c r="B204" s="27" t="s">
        <v>5</v>
      </c>
      <c r="C204" s="27" t="s">
        <v>2</v>
      </c>
      <c r="D204" s="86" t="s">
        <v>3</v>
      </c>
      <c r="E204" s="87" t="s">
        <v>7</v>
      </c>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9"/>
      <c r="AE204" s="21" t="s">
        <v>1</v>
      </c>
      <c r="AF204" s="82"/>
      <c r="AG204" s="87" t="s">
        <v>7</v>
      </c>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9"/>
      <c r="BG204" s="21" t="s">
        <v>1</v>
      </c>
      <c r="BH204" s="11"/>
    </row>
    <row r="205" spans="1:60" x14ac:dyDescent="0.25">
      <c r="A205" s="85"/>
      <c r="B205" s="25"/>
      <c r="C205" s="25"/>
      <c r="D205" s="86"/>
      <c r="E205" s="90" t="s">
        <v>0</v>
      </c>
      <c r="F205" s="91"/>
      <c r="G205" s="91"/>
      <c r="H205" s="91"/>
      <c r="I205" s="91"/>
      <c r="J205" s="91"/>
      <c r="K205" s="91"/>
      <c r="L205" s="92"/>
      <c r="M205" s="20"/>
      <c r="N205" s="20"/>
      <c r="O205" s="20"/>
      <c r="P205" s="20"/>
      <c r="Q205" s="20"/>
      <c r="R205" s="20"/>
      <c r="S205" s="20"/>
      <c r="T205" s="20"/>
      <c r="U205" s="20"/>
      <c r="V205" s="20"/>
      <c r="W205" s="20"/>
      <c r="X205" s="20"/>
      <c r="Y205" s="20"/>
      <c r="Z205" s="93" t="s">
        <v>6</v>
      </c>
      <c r="AA205" s="94"/>
      <c r="AB205" s="94"/>
      <c r="AC205" s="94"/>
      <c r="AD205" s="95"/>
      <c r="AE205" s="22">
        <v>0</v>
      </c>
      <c r="AF205" s="82"/>
      <c r="AG205" s="90" t="s">
        <v>0</v>
      </c>
      <c r="AH205" s="91"/>
      <c r="AI205" s="91"/>
      <c r="AJ205" s="91"/>
      <c r="AK205" s="91"/>
      <c r="AL205" s="91"/>
      <c r="AM205" s="91"/>
      <c r="AN205" s="92"/>
      <c r="AO205" s="20"/>
      <c r="AP205" s="20"/>
      <c r="AQ205" s="20"/>
      <c r="AR205" s="20"/>
      <c r="AS205" s="20"/>
      <c r="AT205" s="20"/>
      <c r="AU205" s="20"/>
      <c r="AV205" s="20"/>
      <c r="AW205" s="20"/>
      <c r="AX205" s="20"/>
      <c r="AY205" s="20"/>
      <c r="AZ205" s="20"/>
      <c r="BA205" s="20"/>
      <c r="BB205" s="93" t="s">
        <v>6</v>
      </c>
      <c r="BC205" s="94"/>
      <c r="BD205" s="94"/>
      <c r="BE205" s="94"/>
      <c r="BF205" s="95"/>
      <c r="BG205" s="22">
        <v>0</v>
      </c>
      <c r="BH205" s="11"/>
    </row>
    <row r="206" spans="1:60" x14ac:dyDescent="0.25">
      <c r="A206" s="50"/>
      <c r="B206" s="4">
        <f t="shared" ref="B206" si="845">IF(COUNT(R206:AD206,AT206:BF206),(SUM(PRODUCT(AE206,$AE205,COUNTIF(R206:AD206,"&gt;=0")),PRODUCT($BG205,BG206,COUNTIF(AT206:BF206,"&gt;=0"))))/(SUM(PRODUCT($AE205,COUNTIF(R206:AD206,"&gt;=0")),PRODUCT($BG205,COUNTIF(AT206:BF206,"&gt;=0")))),0)</f>
        <v>0</v>
      </c>
      <c r="C206" s="10" t="str">
        <f t="shared" ref="C206:C208" si="846">IF(COUNT(R206:AD206,AT206:BF206),IF(B206&gt;=12.5,1,IF(B206&gt;=9.5,2,IF(B206&gt;=6.5,3,IF(B206&gt;=3.5,4,IF(B206&gt;=0.5,5,6))))),"-")</f>
        <v>-</v>
      </c>
      <c r="D206" s="51">
        <v>0</v>
      </c>
      <c r="E206" s="30"/>
      <c r="F206" s="31"/>
      <c r="G206" s="31"/>
      <c r="H206" s="31"/>
      <c r="I206" s="31"/>
      <c r="J206" s="31"/>
      <c r="K206" s="31"/>
      <c r="L206" s="32"/>
      <c r="M206" s="33" t="str">
        <f t="shared" ref="M206:M208" si="847">IF(Z206="","",IF(Z206&lt;0.5,6,IF(AND(Z206&gt;=0.5,Z206&lt;1.5),"5-",IF(AND(Z206&gt;=1.5,Z206&lt;2.5),5,IF(AND(Z206&gt;=2.5,Z206&lt;3.5),"5+",IF(AND(Z206&gt;=3.5,Z206&lt;4.5),"4-",IF(AND(Z206&gt;=4.5,Z206&lt;5.5),4,IF(AND(Z206&gt;=5.5,Z206&lt;6.5),"4+",IF(AND(Z206&gt;=6.5,Z206&lt;7.5),"3-",IF(AND(Z206&gt;=7.5,Z206&lt;8.5),3,IF(AND(Z206&gt;=8.5,Z206&lt;9.5),"3+",IF(AND(Z206&gt;=9.5,Z206&lt;10.5),"2-",IF(AND(Z206&gt;=10.5,Z206&lt;11.5),2,IF(AND(Z206&gt;=11.5,Z206&lt;12.5),"2+",IF(AND(Z206&gt;=12.5,Z206&lt;13.5),"1-",IF(AND(Z206&gt;=13.5,Z206&lt;14.5),1,IF(AND(Z206&gt;=14.5,Z206&lt;=15),"1+","")))))))))))))))))</f>
        <v/>
      </c>
      <c r="N206" s="34" t="str">
        <f t="shared" ref="N206:N208" si="848">IF(AA206="","",IF(AA206&lt;0.5,6,IF(AND(AA206&gt;=0.5,AA206&lt;1.5),"5-",IF(AND(AA206&gt;=1.5,AA206&lt;2.5),5,IF(AND(AA206&gt;=2.5,AA206&lt;3.5),"5+",IF(AND(AA206&gt;=3.5,AA206&lt;4.5),"4-",IF(AND(AA206&gt;=4.5,AA206&lt;5.5),4,IF(AND(AA206&gt;=5.5,AA206&lt;6.5),"4+",IF(AND(AA206&gt;=6.5,AA206&lt;7.5),"3-",IF(AND(AA206&gt;=7.5,AA206&lt;8.5),3,IF(AND(AA206&gt;=8.5,AA206&lt;9.5),"3+",IF(AND(AA206&gt;=9.5,AA206&lt;10.5),"2-",IF(AND(AA206&gt;=10.5,AA206&lt;11.5),2,IF(AND(AA206&gt;=11.5,AA206&lt;12.5),"2+",IF(AND(AA206&gt;=12.5,AA206&lt;13.5),"1-",IF(AND(AA206&gt;=13.5,AA206&lt;14.5),1,IF(AND(AA206&gt;=14.5,AA206&lt;=15),"1+","")))))))))))))))))</f>
        <v/>
      </c>
      <c r="O206" s="34" t="str">
        <f t="shared" ref="O206:O208" si="849">IF(AB206="","",IF(AB206&lt;0.5,6,IF(AND(AB206&gt;=0.5,AB206&lt;1.5),"5-",IF(AND(AB206&gt;=1.5,AB206&lt;2.5),5,IF(AND(AB206&gt;=2.5,AB206&lt;3.5),"5+",IF(AND(AB206&gt;=3.5,AB206&lt;4.5),"4-",IF(AND(AB206&gt;=4.5,AB206&lt;5.5),4,IF(AND(AB206&gt;=5.5,AB206&lt;6.5),"4+",IF(AND(AB206&gt;=6.5,AB206&lt;7.5),"3-",IF(AND(AB206&gt;=7.5,AB206&lt;8.5),3,IF(AND(AB206&gt;=8.5,AB206&lt;9.5),"3+",IF(AND(AB206&gt;=9.5,AB206&lt;10.5),"2-",IF(AND(AB206&gt;=10.5,AB206&lt;11.5),2,IF(AND(AB206&gt;=11.5,AB206&lt;12.5),"2+",IF(AND(AB206&gt;=12.5,AB206&lt;13.5),"1-",IF(AND(AB206&gt;=13.5,AB206&lt;14.5),1,IF(AND(AB206&gt;=14.5,AB206&lt;=15),"1+","")))))))))))))))))</f>
        <v/>
      </c>
      <c r="P206" s="34" t="str">
        <f t="shared" ref="P206:P208" si="850">IF(AC206="","",IF(AC206&lt;0.5,6,IF(AND(AC206&gt;=0.5,AC206&lt;1.5),"5-",IF(AND(AC206&gt;=1.5,AC206&lt;2.5),5,IF(AND(AC206&gt;=2.5,AC206&lt;3.5),"5+",IF(AND(AC206&gt;=3.5,AC206&lt;4.5),"4-",IF(AND(AC206&gt;=4.5,AC206&lt;5.5),4,IF(AND(AC206&gt;=5.5,AC206&lt;6.5),"4+",IF(AND(AC206&gt;=6.5,AC206&lt;7.5),"3-",IF(AND(AC206&gt;=7.5,AC206&lt;8.5),3,IF(AND(AC206&gt;=8.5,AC206&lt;9.5),"3+",IF(AND(AC206&gt;=9.5,AC206&lt;10.5),"2-",IF(AND(AC206&gt;=10.5,AC206&lt;11.5),2,IF(AND(AC206&gt;=11.5,AC206&lt;12.5),"2+",IF(AND(AC206&gt;=12.5,AC206&lt;13.5),"1-",IF(AND(AC206&gt;=13.5,AC206&lt;14.5),1,IF(AND(AC206&gt;=14.5,AC206&lt;=15),"1+","")))))))))))))))))</f>
        <v/>
      </c>
      <c r="Q206" s="34" t="str">
        <f t="shared" ref="Q206:Q208" si="851">IF(AD206="","",IF(AD206&lt;0.5,6,IF(AND(AD206&gt;=0.5,AD206&lt;1.5),"5-",IF(AND(AD206&gt;=1.5,AD206&lt;2.5),5,IF(AND(AD206&gt;=2.5,AD206&lt;3.5),"5+",IF(AND(AD206&gt;=3.5,AD206&lt;4.5),"4-",IF(AND(AD206&gt;=4.5,AD206&lt;5.5),4,IF(AND(AD206&gt;=5.5,AD206&lt;6.5),"4+",IF(AND(AD206&gt;=6.5,AD206&lt;7.5),"3-",IF(AND(AD206&gt;=7.5,AD206&lt;8.5),3,IF(AND(AD206&gt;=8.5,AD206&lt;9.5),"3+",IF(AND(AD206&gt;=9.5,AD206&lt;10.5),"2-",IF(AND(AD206&gt;=10.5,AD206&lt;11.5),2,IF(AND(AD206&gt;=11.5,AD206&lt;12.5),"2+",IF(AND(AD206&gt;=12.5,AD206&lt;13.5),"1-",IF(AND(AD206&gt;=13.5,AD206&lt;14.5),1,IF(AND(AD206&gt;=14.5,AD206&lt;=15),"1+","")))))))))))))))))</f>
        <v/>
      </c>
      <c r="R206" s="35" t="str">
        <f t="shared" ref="R206:R209" si="852">IF(E206="1+",15,IF(E206=1,14,IF(E206="1-",13,IF(E206="2+",12,IF(E206=2,11,IF(E206="2-",10,IF(E206="3+",9,IF(E206=3,8,IF(E206="3-",7,IF(E206="4+",6,IF(E206=4,5,IF(E206="4-",4,IF(E206="5+",3,IF(E206=5,2,IF(E206="5-",1,IF(E206=6,0,IF(E206&gt;6,"E",IF(E206&lt;0,"E",""))))))))))))))))))</f>
        <v/>
      </c>
      <c r="S206" s="35" t="str">
        <f t="shared" ref="S206:S209" si="853">IF(F206="1+",15,IF(F206=1,14,IF(F206="1-",13,IF(F206="2+",12,IF(F206=2,11,IF(F206="2-",10,IF(F206="3+",9,IF(F206=3,8,IF(F206="3-",7,IF(F206="4+",6,IF(F206=4,5,IF(F206="4-",4,IF(F206="5+",3,IF(F206=5,2,IF(F206="5-",1,IF(F206=6,0,IF(F206&gt;6,"E",IF(F206&lt;0,"E",""))))))))))))))))))</f>
        <v/>
      </c>
      <c r="T206" s="35" t="str">
        <f t="shared" ref="T206:T209" si="854">IF(G206="1+",15,IF(G206=1,14,IF(G206="1-",13,IF(G206="2+",12,IF(G206=2,11,IF(G206="2-",10,IF(G206="3+",9,IF(G206=3,8,IF(G206="3-",7,IF(G206="4+",6,IF(G206=4,5,IF(G206="4-",4,IF(G206="5+",3,IF(G206=5,2,IF(G206="5-",1,IF(G206=6,0,IF(G206&gt;6,"E",IF(G206&lt;0,"E",""))))))))))))))))))</f>
        <v/>
      </c>
      <c r="U206" s="35" t="str">
        <f t="shared" ref="U206:U209" si="855">IF(H206="1+",15,IF(H206=1,14,IF(H206="1-",13,IF(H206="2+",12,IF(H206=2,11,IF(H206="2-",10,IF(H206="3+",9,IF(H206=3,8,IF(H206="3-",7,IF(H206="4+",6,IF(H206=4,5,IF(H206="4-",4,IF(H206="5+",3,IF(H206=5,2,IF(H206="5-",1,IF(H206=6,0,IF(H206&gt;6,"E",IF(H206&lt;0,"E",""))))))))))))))))))</f>
        <v/>
      </c>
      <c r="V206" s="35" t="str">
        <f t="shared" ref="V206:V209" si="856">IF(I206="1+",15,IF(I206=1,14,IF(I206="1-",13,IF(I206="2+",12,IF(I206=2,11,IF(I206="2-",10,IF(I206="3+",9,IF(I206=3,8,IF(I206="3-",7,IF(I206="4+",6,IF(I206=4,5,IF(I206="4-",4,IF(I206="5+",3,IF(I206=5,2,IF(I206="5-",1,IF(I206=6,0,IF(I206&gt;6,"E",IF(I206&lt;0,"E",""))))))))))))))))))</f>
        <v/>
      </c>
      <c r="W206" s="35" t="str">
        <f t="shared" ref="W206:W209" si="857">IF(J206="1+",15,IF(J206=1,14,IF(J206="1-",13,IF(J206="2+",12,IF(J206=2,11,IF(J206="2-",10,IF(J206="3+",9,IF(J206=3,8,IF(J206="3-",7,IF(J206="4+",6,IF(J206=4,5,IF(J206="4-",4,IF(J206="5+",3,IF(J206=5,2,IF(J206="5-",1,IF(J206=6,0,IF(J206&gt;6,"E",IF(J206&lt;0,"E",""))))))))))))))))))</f>
        <v/>
      </c>
      <c r="X206" s="35" t="str">
        <f t="shared" ref="X206:X209" si="858">IF(K206="1+",15,IF(K206=1,14,IF(K206="1-",13,IF(K206="2+",12,IF(K206=2,11,IF(K206="2-",10,IF(K206="3+",9,IF(K206=3,8,IF(K206="3-",7,IF(K206="4+",6,IF(K206=4,5,IF(K206="4-",4,IF(K206="5+",3,IF(K206=5,2,IF(K206="5-",1,IF(K206=6,0,IF(K206&gt;6,"E",IF(K206&lt;0,"E",""))))))))))))))))))</f>
        <v/>
      </c>
      <c r="Y206" s="36" t="str">
        <f t="shared" ref="Y206:Y209" si="859">IF(L206="1+",15,IF(L206=1,14,IF(L206="1-",13,IF(L206="2+",12,IF(L206=2,11,IF(L206="2-",10,IF(L206="3+",9,IF(L206=3,8,IF(L206="3-",7,IF(L206="4+",6,IF(L206=4,5,IF(L206="4-",4,IF(L206="5+",3,IF(L206=5,2,IF(L206="5-",1,IF(L206=6,0,IF(L206&gt;6,"E",IF(L206&lt;0,"E",""))))))))))))))))))</f>
        <v/>
      </c>
      <c r="Z206" s="37"/>
      <c r="AA206" s="38"/>
      <c r="AB206" s="38"/>
      <c r="AC206" s="38"/>
      <c r="AD206" s="39"/>
      <c r="AE206" s="23">
        <f t="shared" ref="AE206:AE208" si="860">IF(COUNT(R206:AD206),AVERAGE(R206:AD206),0)</f>
        <v>0</v>
      </c>
      <c r="AF206" s="82"/>
      <c r="AG206" s="30"/>
      <c r="AH206" s="31"/>
      <c r="AI206" s="31"/>
      <c r="AJ206" s="31"/>
      <c r="AK206" s="31"/>
      <c r="AL206" s="31"/>
      <c r="AM206" s="31"/>
      <c r="AN206" s="32"/>
      <c r="AO206" s="33" t="str">
        <f t="shared" ref="AO206:AO208" si="861">IF(BB206="","",IF(BB206&lt;0.5,6,IF(AND(BB206&gt;=0.5,BB206&lt;1.5),"5-",IF(AND(BB206&gt;=1.5,BB206&lt;2.5),5,IF(AND(BB206&gt;=2.5,BB206&lt;3.5),"5+",IF(AND(BB206&gt;=3.5,BB206&lt;4.5),"4-",IF(AND(BB206&gt;=4.5,BB206&lt;5.5),4,IF(AND(BB206&gt;=5.5,BB206&lt;6.5),"4+",IF(AND(BB206&gt;=6.5,BB206&lt;7.5),"3-",IF(AND(BB206&gt;=7.5,BB206&lt;8.5),3,IF(AND(BB206&gt;=8.5,BB206&lt;9.5),"3+",IF(AND(BB206&gt;=9.5,BB206&lt;10.5),"2-",IF(AND(BB206&gt;=10.5,BB206&lt;11.5),2,IF(AND(BB206&gt;=11.5,BB206&lt;12.5),"2+",IF(AND(BB206&gt;=12.5,BB206&lt;13.5),"1-",IF(AND(BB206&gt;=13.5,BB206&lt;14.5),1,IF(AND(BB206&gt;=14.5,BB206&lt;=15),"1+","")))))))))))))))))</f>
        <v/>
      </c>
      <c r="AP206" s="34" t="str">
        <f t="shared" ref="AP206:AP208" si="862">IF(BC206="","",IF(BC206&lt;0.5,6,IF(AND(BC206&gt;=0.5,BC206&lt;1.5),"5-",IF(AND(BC206&gt;=1.5,BC206&lt;2.5),5,IF(AND(BC206&gt;=2.5,BC206&lt;3.5),"5+",IF(AND(BC206&gt;=3.5,BC206&lt;4.5),"4-",IF(AND(BC206&gt;=4.5,BC206&lt;5.5),4,IF(AND(BC206&gt;=5.5,BC206&lt;6.5),"4+",IF(AND(BC206&gt;=6.5,BC206&lt;7.5),"3-",IF(AND(BC206&gt;=7.5,BC206&lt;8.5),3,IF(AND(BC206&gt;=8.5,BC206&lt;9.5),"3+",IF(AND(BC206&gt;=9.5,BC206&lt;10.5),"2-",IF(AND(BC206&gt;=10.5,BC206&lt;11.5),2,IF(AND(BC206&gt;=11.5,BC206&lt;12.5),"2+",IF(AND(BC206&gt;=12.5,BC206&lt;13.5),"1-",IF(AND(BC206&gt;=13.5,BC206&lt;14.5),1,IF(AND(BC206&gt;=14.5,BC206&lt;=15),"1+","")))))))))))))))))</f>
        <v/>
      </c>
      <c r="AQ206" s="34" t="str">
        <f t="shared" ref="AQ206:AQ208" si="863">IF(BD206="","",IF(BD206&lt;0.5,6,IF(AND(BD206&gt;=0.5,BD206&lt;1.5),"5-",IF(AND(BD206&gt;=1.5,BD206&lt;2.5),5,IF(AND(BD206&gt;=2.5,BD206&lt;3.5),"5+",IF(AND(BD206&gt;=3.5,BD206&lt;4.5),"4-",IF(AND(BD206&gt;=4.5,BD206&lt;5.5),4,IF(AND(BD206&gt;=5.5,BD206&lt;6.5),"4+",IF(AND(BD206&gt;=6.5,BD206&lt;7.5),"3-",IF(AND(BD206&gt;=7.5,BD206&lt;8.5),3,IF(AND(BD206&gt;=8.5,BD206&lt;9.5),"3+",IF(AND(BD206&gt;=9.5,BD206&lt;10.5),"2-",IF(AND(BD206&gt;=10.5,BD206&lt;11.5),2,IF(AND(BD206&gt;=11.5,BD206&lt;12.5),"2+",IF(AND(BD206&gt;=12.5,BD206&lt;13.5),"1-",IF(AND(BD206&gt;=13.5,BD206&lt;14.5),1,IF(AND(BD206&gt;=14.5,BD206&lt;=15),"1+","")))))))))))))))))</f>
        <v/>
      </c>
      <c r="AR206" s="34" t="str">
        <f t="shared" ref="AR206:AR208" si="864">IF(BE206="","",IF(BE206&lt;0.5,6,IF(AND(BE206&gt;=0.5,BE206&lt;1.5),"5-",IF(AND(BE206&gt;=1.5,BE206&lt;2.5),5,IF(AND(BE206&gt;=2.5,BE206&lt;3.5),"5+",IF(AND(BE206&gt;=3.5,BE206&lt;4.5),"4-",IF(AND(BE206&gt;=4.5,BE206&lt;5.5),4,IF(AND(BE206&gt;=5.5,BE206&lt;6.5),"4+",IF(AND(BE206&gt;=6.5,BE206&lt;7.5),"3-",IF(AND(BE206&gt;=7.5,BE206&lt;8.5),3,IF(AND(BE206&gt;=8.5,BE206&lt;9.5),"3+",IF(AND(BE206&gt;=9.5,BE206&lt;10.5),"2-",IF(AND(BE206&gt;=10.5,BE206&lt;11.5),2,IF(AND(BE206&gt;=11.5,BE206&lt;12.5),"2+",IF(AND(BE206&gt;=12.5,BE206&lt;13.5),"1-",IF(AND(BE206&gt;=13.5,BE206&lt;14.5),1,IF(AND(BE206&gt;=14.5,BE206&lt;=15),"1+","")))))))))))))))))</f>
        <v/>
      </c>
      <c r="AS206" s="34" t="str">
        <f t="shared" ref="AS206:AS208" si="865">IF(BF206="","",IF(BF206&lt;0.5,6,IF(AND(BF206&gt;=0.5,BF206&lt;1.5),"5-",IF(AND(BF206&gt;=1.5,BF206&lt;2.5),5,IF(AND(BF206&gt;=2.5,BF206&lt;3.5),"5+",IF(AND(BF206&gt;=3.5,BF206&lt;4.5),"4-",IF(AND(BF206&gt;=4.5,BF206&lt;5.5),4,IF(AND(BF206&gt;=5.5,BF206&lt;6.5),"4+",IF(AND(BF206&gt;=6.5,BF206&lt;7.5),"3-",IF(AND(BF206&gt;=7.5,BF206&lt;8.5),3,IF(AND(BF206&gt;=8.5,BF206&lt;9.5),"3+",IF(AND(BF206&gt;=9.5,BF206&lt;10.5),"2-",IF(AND(BF206&gt;=10.5,BF206&lt;11.5),2,IF(AND(BF206&gt;=11.5,BF206&lt;12.5),"2+",IF(AND(BF206&gt;=12.5,BF206&lt;13.5),"1-",IF(AND(BF206&gt;=13.5,BF206&lt;14.5),1,IF(AND(BF206&gt;=14.5,BF206&lt;=15),"1+","")))))))))))))))))</f>
        <v/>
      </c>
      <c r="AT206" s="35" t="str">
        <f t="shared" ref="AT206:AT208" si="866">IF(AG206="1+",15,IF(AG206=1,14,IF(AG206="1-",13,IF(AG206="2+",12,IF(AG206=2,11,IF(AG206="2-",10,IF(AG206="3+",9,IF(AG206=3,8,IF(AG206="3-",7,IF(AG206="4+",6,IF(AG206=4,5,IF(AG206="4-",4,IF(AG206="5+",3,IF(AG206=5,2,IF(AG206="5-",1,IF(AG206=6,0,""))))))))))))))))</f>
        <v/>
      </c>
      <c r="AU206" s="35" t="str">
        <f t="shared" ref="AU206:AU208" si="867">IF(AH206="1+",15,IF(AH206=1,14,IF(AH206="1-",13,IF(AH206="2+",12,IF(AH206=2,11,IF(AH206="2-",10,IF(AH206="3+",9,IF(AH206=3,8,IF(AH206="3-",7,IF(AH206="4+",6,IF(AH206=4,5,IF(AH206="4-",4,IF(AH206="5+",3,IF(AH206=5,2,IF(AH206="5-",1,IF(AH206=6,0,""))))))))))))))))</f>
        <v/>
      </c>
      <c r="AV206" s="35" t="str">
        <f t="shared" ref="AV206:AV208" si="868">IF(AI206="1+",15,IF(AI206=1,14,IF(AI206="1-",13,IF(AI206="2+",12,IF(AI206=2,11,IF(AI206="2-",10,IF(AI206="3+",9,IF(AI206=3,8,IF(AI206="3-",7,IF(AI206="4+",6,IF(AI206=4,5,IF(AI206="4-",4,IF(AI206="5+",3,IF(AI206=5,2,IF(AI206="5-",1,IF(AI206=6,0,""))))))))))))))))</f>
        <v/>
      </c>
      <c r="AW206" s="35" t="str">
        <f t="shared" ref="AW206:AW208" si="869">IF(AJ206="1+",15,IF(AJ206=1,14,IF(AJ206="1-",13,IF(AJ206="2+",12,IF(AJ206=2,11,IF(AJ206="2-",10,IF(AJ206="3+",9,IF(AJ206=3,8,IF(AJ206="3-",7,IF(AJ206="4+",6,IF(AJ206=4,5,IF(AJ206="4-",4,IF(AJ206="5+",3,IF(AJ206=5,2,IF(AJ206="5-",1,IF(AJ206=6,0,""))))))))))))))))</f>
        <v/>
      </c>
      <c r="AX206" s="35" t="str">
        <f t="shared" ref="AX206:AX208" si="870">IF(AK206="1+",15,IF(AK206=1,14,IF(AK206="1-",13,IF(AK206="2+",12,IF(AK206=2,11,IF(AK206="2-",10,IF(AK206="3+",9,IF(AK206=3,8,IF(AK206="3-",7,IF(AK206="4+",6,IF(AK206=4,5,IF(AK206="4-",4,IF(AK206="5+",3,IF(AK206=5,2,IF(AK206="5-",1,IF(AK206=6,0,""))))))))))))))))</f>
        <v/>
      </c>
      <c r="AY206" s="35" t="str">
        <f t="shared" ref="AY206:AY208" si="871">IF(AL206="1+",15,IF(AL206=1,14,IF(AL206="1-",13,IF(AL206="2+",12,IF(AL206=2,11,IF(AL206="2-",10,IF(AL206="3+",9,IF(AL206=3,8,IF(AL206="3-",7,IF(AL206="4+",6,IF(AL206=4,5,IF(AL206="4-",4,IF(AL206="5+",3,IF(AL206=5,2,IF(AL206="5-",1,IF(AL206=6,0,""))))))))))))))))</f>
        <v/>
      </c>
      <c r="AZ206" s="35" t="str">
        <f t="shared" ref="AZ206:AZ208" si="872">IF(AM206="1+",15,IF(AM206=1,14,IF(AM206="1-",13,IF(AM206="2+",12,IF(AM206=2,11,IF(AM206="2-",10,IF(AM206="3+",9,IF(AM206=3,8,IF(AM206="3-",7,IF(AM206="4+",6,IF(AM206=4,5,IF(AM206="4-",4,IF(AM206="5+",3,IF(AM206=5,2,IF(AM206="5-",1,IF(AM206=6,0,""))))))))))))))))</f>
        <v/>
      </c>
      <c r="BA206" s="36" t="str">
        <f t="shared" ref="BA206:BA208" si="873">IF(AN206="1+",15,IF(AN206=1,14,IF(AN206="1-",13,IF(AN206="2+",12,IF(AN206=2,11,IF(AN206="2-",10,IF(AN206="3+",9,IF(AN206=3,8,IF(AN206="3-",7,IF(AN206="4+",6,IF(AN206=4,5,IF(AN206="4-",4,IF(AN206="5+",3,IF(AN206=5,2,IF(AN206="5-",1,IF(AN206=6,0,""))))))))))))))))</f>
        <v/>
      </c>
      <c r="BB206" s="37"/>
      <c r="BC206" s="38"/>
      <c r="BD206" s="38"/>
      <c r="BE206" s="38"/>
      <c r="BF206" s="39"/>
      <c r="BG206" s="23">
        <f t="shared" ref="BG206:BG208" si="874">IF(COUNT(AT206:BF206),AVERAGE(AT206:BF206),0)</f>
        <v>0</v>
      </c>
      <c r="BH206" s="11"/>
    </row>
    <row r="207" spans="1:60" x14ac:dyDescent="0.25">
      <c r="A207" s="50"/>
      <c r="B207" s="4">
        <f t="shared" ref="B207" si="875">IF(COUNT(R207:AD207,AT207:BF207),(SUM(PRODUCT(AE207,$AE205,COUNTIF(R207:AD207,"&gt;=0")),PRODUCT($BG205,BG207,COUNTIF(AT207:BF207,"&gt;=0"))))/(SUM(PRODUCT($AE205,COUNTIF(R207:AD207,"&gt;=0")),PRODUCT($BG205,COUNTIF(AT207:BF207,"&gt;=0")))),0)</f>
        <v>0</v>
      </c>
      <c r="C207" s="10" t="str">
        <f t="shared" si="846"/>
        <v>-</v>
      </c>
      <c r="D207" s="51">
        <v>0</v>
      </c>
      <c r="E207" s="30"/>
      <c r="F207" s="31"/>
      <c r="G207" s="31"/>
      <c r="H207" s="31"/>
      <c r="I207" s="31"/>
      <c r="J207" s="31"/>
      <c r="K207" s="31"/>
      <c r="L207" s="32"/>
      <c r="M207" s="33" t="str">
        <f t="shared" si="847"/>
        <v/>
      </c>
      <c r="N207" s="34" t="str">
        <f t="shared" si="848"/>
        <v/>
      </c>
      <c r="O207" s="34" t="str">
        <f t="shared" si="849"/>
        <v/>
      </c>
      <c r="P207" s="34" t="str">
        <f t="shared" si="850"/>
        <v/>
      </c>
      <c r="Q207" s="34" t="str">
        <f t="shared" si="851"/>
        <v/>
      </c>
      <c r="R207" s="35" t="str">
        <f t="shared" si="852"/>
        <v/>
      </c>
      <c r="S207" s="35" t="str">
        <f t="shared" si="853"/>
        <v/>
      </c>
      <c r="T207" s="35" t="str">
        <f t="shared" si="854"/>
        <v/>
      </c>
      <c r="U207" s="35" t="str">
        <f t="shared" si="855"/>
        <v/>
      </c>
      <c r="V207" s="35" t="str">
        <f t="shared" si="856"/>
        <v/>
      </c>
      <c r="W207" s="35" t="str">
        <f t="shared" si="857"/>
        <v/>
      </c>
      <c r="X207" s="35" t="str">
        <f t="shared" si="858"/>
        <v/>
      </c>
      <c r="Y207" s="36" t="str">
        <f t="shared" si="859"/>
        <v/>
      </c>
      <c r="Z207" s="37"/>
      <c r="AA207" s="38"/>
      <c r="AB207" s="38"/>
      <c r="AC207" s="38"/>
      <c r="AD207" s="39"/>
      <c r="AE207" s="23">
        <f t="shared" si="860"/>
        <v>0</v>
      </c>
      <c r="AF207" s="82"/>
      <c r="AG207" s="30"/>
      <c r="AH207" s="31"/>
      <c r="AI207" s="31"/>
      <c r="AJ207" s="31"/>
      <c r="AK207" s="31"/>
      <c r="AL207" s="31"/>
      <c r="AM207" s="31"/>
      <c r="AN207" s="32"/>
      <c r="AO207" s="33" t="str">
        <f t="shared" si="861"/>
        <v/>
      </c>
      <c r="AP207" s="34" t="str">
        <f t="shared" si="862"/>
        <v/>
      </c>
      <c r="AQ207" s="34" t="str">
        <f t="shared" si="863"/>
        <v/>
      </c>
      <c r="AR207" s="34" t="str">
        <f t="shared" si="864"/>
        <v/>
      </c>
      <c r="AS207" s="34" t="str">
        <f t="shared" si="865"/>
        <v/>
      </c>
      <c r="AT207" s="35" t="str">
        <f t="shared" si="866"/>
        <v/>
      </c>
      <c r="AU207" s="35" t="str">
        <f t="shared" si="867"/>
        <v/>
      </c>
      <c r="AV207" s="35" t="str">
        <f t="shared" si="868"/>
        <v/>
      </c>
      <c r="AW207" s="35" t="str">
        <f t="shared" si="869"/>
        <v/>
      </c>
      <c r="AX207" s="35" t="str">
        <f t="shared" si="870"/>
        <v/>
      </c>
      <c r="AY207" s="35" t="str">
        <f t="shared" si="871"/>
        <v/>
      </c>
      <c r="AZ207" s="35" t="str">
        <f t="shared" si="872"/>
        <v/>
      </c>
      <c r="BA207" s="36" t="str">
        <f t="shared" si="873"/>
        <v/>
      </c>
      <c r="BB207" s="37"/>
      <c r="BC207" s="38"/>
      <c r="BD207" s="38"/>
      <c r="BE207" s="38"/>
      <c r="BF207" s="39"/>
      <c r="BG207" s="23">
        <f t="shared" si="874"/>
        <v>0</v>
      </c>
      <c r="BH207" s="11"/>
    </row>
    <row r="208" spans="1:60" ht="15.75" thickBot="1" x14ac:dyDescent="0.3">
      <c r="A208" s="50"/>
      <c r="B208" s="4">
        <f t="shared" ref="B208" si="876">IF(COUNT(R208:AD208,AT208:BF208),(SUM(PRODUCT(AE208,$AE205,COUNTIF(R208:AD208,"&gt;=0")),PRODUCT($BG205,BG208,COUNTIF(AT208:BF208,"&gt;=0"))))/(SUM(PRODUCT($AE205,COUNTIF(R208:AD208,"&gt;=0")),PRODUCT($BG205,COUNTIF(AT208:BF208,"&gt;=0")))),0)</f>
        <v>0</v>
      </c>
      <c r="C208" s="10" t="str">
        <f t="shared" si="846"/>
        <v>-</v>
      </c>
      <c r="D208" s="51">
        <v>0</v>
      </c>
      <c r="E208" s="40"/>
      <c r="F208" s="41"/>
      <c r="G208" s="41"/>
      <c r="H208" s="41"/>
      <c r="I208" s="41"/>
      <c r="J208" s="41"/>
      <c r="K208" s="41"/>
      <c r="L208" s="42"/>
      <c r="M208" s="43" t="str">
        <f t="shared" si="847"/>
        <v/>
      </c>
      <c r="N208" s="44" t="str">
        <f t="shared" si="848"/>
        <v/>
      </c>
      <c r="O208" s="44" t="str">
        <f t="shared" si="849"/>
        <v/>
      </c>
      <c r="P208" s="44" t="str">
        <f t="shared" si="850"/>
        <v/>
      </c>
      <c r="Q208" s="44" t="str">
        <f t="shared" si="851"/>
        <v/>
      </c>
      <c r="R208" s="45" t="str">
        <f t="shared" si="852"/>
        <v/>
      </c>
      <c r="S208" s="45" t="str">
        <f t="shared" si="853"/>
        <v/>
      </c>
      <c r="T208" s="45" t="str">
        <f t="shared" si="854"/>
        <v/>
      </c>
      <c r="U208" s="45" t="str">
        <f t="shared" si="855"/>
        <v/>
      </c>
      <c r="V208" s="45" t="str">
        <f t="shared" si="856"/>
        <v/>
      </c>
      <c r="W208" s="45" t="str">
        <f t="shared" si="857"/>
        <v/>
      </c>
      <c r="X208" s="45" t="str">
        <f t="shared" si="858"/>
        <v/>
      </c>
      <c r="Y208" s="46" t="str">
        <f t="shared" si="859"/>
        <v/>
      </c>
      <c r="Z208" s="47"/>
      <c r="AA208" s="48"/>
      <c r="AB208" s="48"/>
      <c r="AC208" s="48"/>
      <c r="AD208" s="49"/>
      <c r="AE208" s="24">
        <f t="shared" si="860"/>
        <v>0</v>
      </c>
      <c r="AF208" s="82"/>
      <c r="AG208" s="40"/>
      <c r="AH208" s="41"/>
      <c r="AI208" s="41"/>
      <c r="AJ208" s="41"/>
      <c r="AK208" s="41"/>
      <c r="AL208" s="41"/>
      <c r="AM208" s="41"/>
      <c r="AN208" s="42"/>
      <c r="AO208" s="43" t="str">
        <f t="shared" si="861"/>
        <v/>
      </c>
      <c r="AP208" s="44" t="str">
        <f t="shared" si="862"/>
        <v/>
      </c>
      <c r="AQ208" s="44" t="str">
        <f t="shared" si="863"/>
        <v/>
      </c>
      <c r="AR208" s="44" t="str">
        <f t="shared" si="864"/>
        <v/>
      </c>
      <c r="AS208" s="44" t="str">
        <f t="shared" si="865"/>
        <v/>
      </c>
      <c r="AT208" s="45" t="str">
        <f t="shared" si="866"/>
        <v/>
      </c>
      <c r="AU208" s="45" t="str">
        <f t="shared" si="867"/>
        <v/>
      </c>
      <c r="AV208" s="45" t="str">
        <f t="shared" si="868"/>
        <v/>
      </c>
      <c r="AW208" s="45" t="str">
        <f t="shared" si="869"/>
        <v/>
      </c>
      <c r="AX208" s="45" t="str">
        <f t="shared" si="870"/>
        <v/>
      </c>
      <c r="AY208" s="45" t="str">
        <f t="shared" si="871"/>
        <v/>
      </c>
      <c r="AZ208" s="45" t="str">
        <f t="shared" si="872"/>
        <v/>
      </c>
      <c r="BA208" s="46" t="str">
        <f t="shared" si="873"/>
        <v/>
      </c>
      <c r="BB208" s="47"/>
      <c r="BC208" s="48"/>
      <c r="BD208" s="48"/>
      <c r="BE208" s="48"/>
      <c r="BF208" s="49"/>
      <c r="BG208" s="24">
        <f t="shared" si="874"/>
        <v>0</v>
      </c>
      <c r="BH208" s="11"/>
    </row>
    <row r="209" spans="1:60" ht="19.5" thickBot="1" x14ac:dyDescent="0.35">
      <c r="A209" s="62" t="s">
        <v>12</v>
      </c>
      <c r="B209" s="52" t="str">
        <f t="shared" ref="B209" si="877">IF(COUNT(R206:AD208,AT206:BF208),(SUM(PRODUCT(AE206,D206,COUNT(R206:AD206),$AE205),PRODUCT(AE207,D207,COUNT(R207:AD207),$AE205),PRODUCT(AE208,D208,COUNT(R208:AD208),$AE205),PRODUCT(BG206,$BG205,D206,COUNT(AT206:BF206)),PRODUCT(BG207,$BG205,D207,COUNT(AT207:BF207)),PRODUCT(BG208,$BG205,D208,COUNT(AT208:BF208)))/(SUM(PRODUCT(D206,COUNT(R206:AD206),$AE205),PRODUCT(D207,COUNT(R207:AD207),$AE205),PRODUCT(D208,COUNT(R208:AD208),$AE205),PRODUCT($BG205,D206,COUNT(AT206:BF206)),PRODUCT($BG205,D207,COUNT(AT207:BF207)),PRODUCT($BG205,D208,COUNT(AT208:BF208))))),"-")</f>
        <v>-</v>
      </c>
      <c r="C209" s="53" t="str">
        <f t="shared" ref="C209" si="878">IF(COUNT(R206:AD208,AT206:BF208),IF(B209&gt;=12.5,1,IF(B209&gt;=9.5,2,IF(B209&gt;=6.5,3,IF(B209&gt;=3.5,4,IF(B209&gt;=0.5,5,6))))),"-")</f>
        <v>-</v>
      </c>
      <c r="D209" s="54"/>
      <c r="E209" s="55"/>
      <c r="F209" s="55"/>
      <c r="G209" s="55"/>
      <c r="H209" s="55"/>
      <c r="I209" s="55"/>
      <c r="J209" s="55"/>
      <c r="K209" s="55"/>
      <c r="L209" s="55"/>
      <c r="M209" s="55"/>
      <c r="N209" s="55"/>
      <c r="O209" s="55"/>
      <c r="P209" s="55"/>
      <c r="Q209" s="55"/>
      <c r="R209" s="56" t="str">
        <f t="shared" si="852"/>
        <v/>
      </c>
      <c r="S209" s="56" t="str">
        <f t="shared" si="853"/>
        <v/>
      </c>
      <c r="T209" s="56" t="str">
        <f t="shared" si="854"/>
        <v/>
      </c>
      <c r="U209" s="56" t="str">
        <f t="shared" si="855"/>
        <v/>
      </c>
      <c r="V209" s="56" t="str">
        <f t="shared" si="856"/>
        <v/>
      </c>
      <c r="W209" s="56" t="str">
        <f t="shared" si="857"/>
        <v/>
      </c>
      <c r="X209" s="56" t="str">
        <f t="shared" si="858"/>
        <v/>
      </c>
      <c r="Y209" s="56" t="str">
        <f t="shared" si="859"/>
        <v/>
      </c>
      <c r="Z209" s="56"/>
      <c r="AA209" s="56"/>
      <c r="AB209" s="56"/>
      <c r="AC209" s="57"/>
      <c r="AD209" s="56"/>
      <c r="AE209" s="58"/>
      <c r="AF209" s="59"/>
      <c r="AG209" s="56"/>
      <c r="AH209" s="56"/>
      <c r="AI209" s="56"/>
      <c r="AJ209" s="56"/>
      <c r="AK209" s="56"/>
      <c r="AL209" s="56"/>
      <c r="AM209" s="56"/>
      <c r="AN209" s="56"/>
      <c r="AO209" s="60"/>
      <c r="AP209" s="60"/>
      <c r="AQ209" s="60"/>
      <c r="AR209" s="60"/>
      <c r="AS209" s="60"/>
      <c r="AT209" s="56"/>
      <c r="AU209" s="56"/>
      <c r="AV209" s="56"/>
      <c r="AW209" s="56"/>
      <c r="AX209" s="56"/>
      <c r="AY209" s="56"/>
      <c r="AZ209" s="56"/>
      <c r="BA209" s="56"/>
      <c r="BB209" s="56"/>
      <c r="BC209" s="56"/>
      <c r="BD209" s="56"/>
      <c r="BE209" s="56"/>
      <c r="BF209" s="56"/>
      <c r="BG209" s="61"/>
      <c r="BH209" s="11"/>
    </row>
    <row r="210" spans="1:60" ht="15.75" thickBot="1" x14ac:dyDescent="0.3">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11"/>
    </row>
    <row r="211" spans="1:60" ht="15.75" thickBot="1" x14ac:dyDescent="0.3">
      <c r="A211" s="63" t="s">
        <v>39</v>
      </c>
      <c r="B211" s="76" t="s">
        <v>11</v>
      </c>
      <c r="C211" s="77"/>
      <c r="D211" s="78"/>
      <c r="E211" s="79" t="s">
        <v>8</v>
      </c>
      <c r="F211" s="79"/>
      <c r="G211" s="79"/>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80"/>
      <c r="AF211" s="81"/>
      <c r="AG211" s="83" t="s">
        <v>9</v>
      </c>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80"/>
      <c r="BH211" s="11"/>
    </row>
    <row r="212" spans="1:60" ht="15.75" thickBot="1" x14ac:dyDescent="0.3">
      <c r="A212" s="84" t="s">
        <v>10</v>
      </c>
      <c r="B212" s="27" t="s">
        <v>5</v>
      </c>
      <c r="C212" s="27" t="s">
        <v>2</v>
      </c>
      <c r="D212" s="86" t="s">
        <v>3</v>
      </c>
      <c r="E212" s="87" t="s">
        <v>7</v>
      </c>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9"/>
      <c r="AE212" s="21" t="s">
        <v>1</v>
      </c>
      <c r="AF212" s="82"/>
      <c r="AG212" s="87" t="s">
        <v>7</v>
      </c>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9"/>
      <c r="BG212" s="21" t="s">
        <v>1</v>
      </c>
      <c r="BH212" s="11"/>
    </row>
    <row r="213" spans="1:60" x14ac:dyDescent="0.25">
      <c r="A213" s="85"/>
      <c r="B213" s="25"/>
      <c r="C213" s="25"/>
      <c r="D213" s="86"/>
      <c r="E213" s="90" t="s">
        <v>0</v>
      </c>
      <c r="F213" s="91"/>
      <c r="G213" s="91"/>
      <c r="H213" s="91"/>
      <c r="I213" s="91"/>
      <c r="J213" s="91"/>
      <c r="K213" s="91"/>
      <c r="L213" s="92"/>
      <c r="M213" s="20"/>
      <c r="N213" s="20"/>
      <c r="O213" s="20"/>
      <c r="P213" s="20"/>
      <c r="Q213" s="20"/>
      <c r="R213" s="20"/>
      <c r="S213" s="20"/>
      <c r="T213" s="20"/>
      <c r="U213" s="20"/>
      <c r="V213" s="20"/>
      <c r="W213" s="20"/>
      <c r="X213" s="20"/>
      <c r="Y213" s="20"/>
      <c r="Z213" s="93" t="s">
        <v>6</v>
      </c>
      <c r="AA213" s="94"/>
      <c r="AB213" s="94"/>
      <c r="AC213" s="94"/>
      <c r="AD213" s="95"/>
      <c r="AE213" s="22">
        <v>0</v>
      </c>
      <c r="AF213" s="82"/>
      <c r="AG213" s="90" t="s">
        <v>0</v>
      </c>
      <c r="AH213" s="91"/>
      <c r="AI213" s="91"/>
      <c r="AJ213" s="91"/>
      <c r="AK213" s="91"/>
      <c r="AL213" s="91"/>
      <c r="AM213" s="91"/>
      <c r="AN213" s="92"/>
      <c r="AO213" s="20"/>
      <c r="AP213" s="20"/>
      <c r="AQ213" s="20"/>
      <c r="AR213" s="20"/>
      <c r="AS213" s="20"/>
      <c r="AT213" s="20"/>
      <c r="AU213" s="20"/>
      <c r="AV213" s="20"/>
      <c r="AW213" s="20"/>
      <c r="AX213" s="20"/>
      <c r="AY213" s="20"/>
      <c r="AZ213" s="20"/>
      <c r="BA213" s="20"/>
      <c r="BB213" s="93" t="s">
        <v>6</v>
      </c>
      <c r="BC213" s="94"/>
      <c r="BD213" s="94"/>
      <c r="BE213" s="94"/>
      <c r="BF213" s="95"/>
      <c r="BG213" s="22">
        <v>0</v>
      </c>
      <c r="BH213" s="11"/>
    </row>
    <row r="214" spans="1:60" x14ac:dyDescent="0.25">
      <c r="A214" s="50"/>
      <c r="B214" s="4">
        <f t="shared" ref="B214" si="879">IF(COUNT(R214:AD214,AT214:BF214),(SUM(PRODUCT(AE214,$AE213,COUNTIF(R214:AD214,"&gt;=0")),PRODUCT($BG213,BG214,COUNTIF(AT214:BF214,"&gt;=0"))))/(SUM(PRODUCT($AE213,COUNTIF(R214:AD214,"&gt;=0")),PRODUCT($BG213,COUNTIF(AT214:BF214,"&gt;=0")))),0)</f>
        <v>0</v>
      </c>
      <c r="C214" s="10" t="str">
        <f t="shared" ref="C214:C216" si="880">IF(COUNT(R214:AD214,AT214:BF214),IF(B214&gt;=12.5,1,IF(B214&gt;=9.5,2,IF(B214&gt;=6.5,3,IF(B214&gt;=3.5,4,IF(B214&gt;=0.5,5,6))))),"-")</f>
        <v>-</v>
      </c>
      <c r="D214" s="51">
        <v>0</v>
      </c>
      <c r="E214" s="30"/>
      <c r="F214" s="31"/>
      <c r="G214" s="31"/>
      <c r="H214" s="31"/>
      <c r="I214" s="31"/>
      <c r="J214" s="31"/>
      <c r="K214" s="31"/>
      <c r="L214" s="32"/>
      <c r="M214" s="33" t="str">
        <f t="shared" ref="M214:M216" si="881">IF(Z214="","",IF(Z214&lt;0.5,6,IF(AND(Z214&gt;=0.5,Z214&lt;1.5),"5-",IF(AND(Z214&gt;=1.5,Z214&lt;2.5),5,IF(AND(Z214&gt;=2.5,Z214&lt;3.5),"5+",IF(AND(Z214&gt;=3.5,Z214&lt;4.5),"4-",IF(AND(Z214&gt;=4.5,Z214&lt;5.5),4,IF(AND(Z214&gt;=5.5,Z214&lt;6.5),"4+",IF(AND(Z214&gt;=6.5,Z214&lt;7.5),"3-",IF(AND(Z214&gt;=7.5,Z214&lt;8.5),3,IF(AND(Z214&gt;=8.5,Z214&lt;9.5),"3+",IF(AND(Z214&gt;=9.5,Z214&lt;10.5),"2-",IF(AND(Z214&gt;=10.5,Z214&lt;11.5),2,IF(AND(Z214&gt;=11.5,Z214&lt;12.5),"2+",IF(AND(Z214&gt;=12.5,Z214&lt;13.5),"1-",IF(AND(Z214&gt;=13.5,Z214&lt;14.5),1,IF(AND(Z214&gt;=14.5,Z214&lt;=15),"1+","")))))))))))))))))</f>
        <v/>
      </c>
      <c r="N214" s="34" t="str">
        <f t="shared" ref="N214:N216" si="882">IF(AA214="","",IF(AA214&lt;0.5,6,IF(AND(AA214&gt;=0.5,AA214&lt;1.5),"5-",IF(AND(AA214&gt;=1.5,AA214&lt;2.5),5,IF(AND(AA214&gt;=2.5,AA214&lt;3.5),"5+",IF(AND(AA214&gt;=3.5,AA214&lt;4.5),"4-",IF(AND(AA214&gt;=4.5,AA214&lt;5.5),4,IF(AND(AA214&gt;=5.5,AA214&lt;6.5),"4+",IF(AND(AA214&gt;=6.5,AA214&lt;7.5),"3-",IF(AND(AA214&gt;=7.5,AA214&lt;8.5),3,IF(AND(AA214&gt;=8.5,AA214&lt;9.5),"3+",IF(AND(AA214&gt;=9.5,AA214&lt;10.5),"2-",IF(AND(AA214&gt;=10.5,AA214&lt;11.5),2,IF(AND(AA214&gt;=11.5,AA214&lt;12.5),"2+",IF(AND(AA214&gt;=12.5,AA214&lt;13.5),"1-",IF(AND(AA214&gt;=13.5,AA214&lt;14.5),1,IF(AND(AA214&gt;=14.5,AA214&lt;=15),"1+","")))))))))))))))))</f>
        <v/>
      </c>
      <c r="O214" s="34" t="str">
        <f t="shared" ref="O214:O216" si="883">IF(AB214="","",IF(AB214&lt;0.5,6,IF(AND(AB214&gt;=0.5,AB214&lt;1.5),"5-",IF(AND(AB214&gt;=1.5,AB214&lt;2.5),5,IF(AND(AB214&gt;=2.5,AB214&lt;3.5),"5+",IF(AND(AB214&gt;=3.5,AB214&lt;4.5),"4-",IF(AND(AB214&gt;=4.5,AB214&lt;5.5),4,IF(AND(AB214&gt;=5.5,AB214&lt;6.5),"4+",IF(AND(AB214&gt;=6.5,AB214&lt;7.5),"3-",IF(AND(AB214&gt;=7.5,AB214&lt;8.5),3,IF(AND(AB214&gt;=8.5,AB214&lt;9.5),"3+",IF(AND(AB214&gt;=9.5,AB214&lt;10.5),"2-",IF(AND(AB214&gt;=10.5,AB214&lt;11.5),2,IF(AND(AB214&gt;=11.5,AB214&lt;12.5),"2+",IF(AND(AB214&gt;=12.5,AB214&lt;13.5),"1-",IF(AND(AB214&gt;=13.5,AB214&lt;14.5),1,IF(AND(AB214&gt;=14.5,AB214&lt;=15),"1+","")))))))))))))))))</f>
        <v/>
      </c>
      <c r="P214" s="34" t="str">
        <f t="shared" ref="P214:P216" si="884">IF(AC214="","",IF(AC214&lt;0.5,6,IF(AND(AC214&gt;=0.5,AC214&lt;1.5),"5-",IF(AND(AC214&gt;=1.5,AC214&lt;2.5),5,IF(AND(AC214&gt;=2.5,AC214&lt;3.5),"5+",IF(AND(AC214&gt;=3.5,AC214&lt;4.5),"4-",IF(AND(AC214&gt;=4.5,AC214&lt;5.5),4,IF(AND(AC214&gt;=5.5,AC214&lt;6.5),"4+",IF(AND(AC214&gt;=6.5,AC214&lt;7.5),"3-",IF(AND(AC214&gt;=7.5,AC214&lt;8.5),3,IF(AND(AC214&gt;=8.5,AC214&lt;9.5),"3+",IF(AND(AC214&gt;=9.5,AC214&lt;10.5),"2-",IF(AND(AC214&gt;=10.5,AC214&lt;11.5),2,IF(AND(AC214&gt;=11.5,AC214&lt;12.5),"2+",IF(AND(AC214&gt;=12.5,AC214&lt;13.5),"1-",IF(AND(AC214&gt;=13.5,AC214&lt;14.5),1,IF(AND(AC214&gt;=14.5,AC214&lt;=15),"1+","")))))))))))))))))</f>
        <v/>
      </c>
      <c r="Q214" s="34" t="str">
        <f t="shared" ref="Q214:Q216" si="885">IF(AD214="","",IF(AD214&lt;0.5,6,IF(AND(AD214&gt;=0.5,AD214&lt;1.5),"5-",IF(AND(AD214&gt;=1.5,AD214&lt;2.5),5,IF(AND(AD214&gt;=2.5,AD214&lt;3.5),"5+",IF(AND(AD214&gt;=3.5,AD214&lt;4.5),"4-",IF(AND(AD214&gt;=4.5,AD214&lt;5.5),4,IF(AND(AD214&gt;=5.5,AD214&lt;6.5),"4+",IF(AND(AD214&gt;=6.5,AD214&lt;7.5),"3-",IF(AND(AD214&gt;=7.5,AD214&lt;8.5),3,IF(AND(AD214&gt;=8.5,AD214&lt;9.5),"3+",IF(AND(AD214&gt;=9.5,AD214&lt;10.5),"2-",IF(AND(AD214&gt;=10.5,AD214&lt;11.5),2,IF(AND(AD214&gt;=11.5,AD214&lt;12.5),"2+",IF(AND(AD214&gt;=12.5,AD214&lt;13.5),"1-",IF(AND(AD214&gt;=13.5,AD214&lt;14.5),1,IF(AND(AD214&gt;=14.5,AD214&lt;=15),"1+","")))))))))))))))))</f>
        <v/>
      </c>
      <c r="R214" s="35" t="str">
        <f t="shared" ref="R214:R217" si="886">IF(E214="1+",15,IF(E214=1,14,IF(E214="1-",13,IF(E214="2+",12,IF(E214=2,11,IF(E214="2-",10,IF(E214="3+",9,IF(E214=3,8,IF(E214="3-",7,IF(E214="4+",6,IF(E214=4,5,IF(E214="4-",4,IF(E214="5+",3,IF(E214=5,2,IF(E214="5-",1,IF(E214=6,0,IF(E214&gt;6,"E",IF(E214&lt;0,"E",""))))))))))))))))))</f>
        <v/>
      </c>
      <c r="S214" s="35" t="str">
        <f t="shared" ref="S214:S217" si="887">IF(F214="1+",15,IF(F214=1,14,IF(F214="1-",13,IF(F214="2+",12,IF(F214=2,11,IF(F214="2-",10,IF(F214="3+",9,IF(F214=3,8,IF(F214="3-",7,IF(F214="4+",6,IF(F214=4,5,IF(F214="4-",4,IF(F214="5+",3,IF(F214=5,2,IF(F214="5-",1,IF(F214=6,0,IF(F214&gt;6,"E",IF(F214&lt;0,"E",""))))))))))))))))))</f>
        <v/>
      </c>
      <c r="T214" s="35" t="str">
        <f t="shared" ref="T214:T217" si="888">IF(G214="1+",15,IF(G214=1,14,IF(G214="1-",13,IF(G214="2+",12,IF(G214=2,11,IF(G214="2-",10,IF(G214="3+",9,IF(G214=3,8,IF(G214="3-",7,IF(G214="4+",6,IF(G214=4,5,IF(G214="4-",4,IF(G214="5+",3,IF(G214=5,2,IF(G214="5-",1,IF(G214=6,0,IF(G214&gt;6,"E",IF(G214&lt;0,"E",""))))))))))))))))))</f>
        <v/>
      </c>
      <c r="U214" s="35" t="str">
        <f t="shared" ref="U214:U217" si="889">IF(H214="1+",15,IF(H214=1,14,IF(H214="1-",13,IF(H214="2+",12,IF(H214=2,11,IF(H214="2-",10,IF(H214="3+",9,IF(H214=3,8,IF(H214="3-",7,IF(H214="4+",6,IF(H214=4,5,IF(H214="4-",4,IF(H214="5+",3,IF(H214=5,2,IF(H214="5-",1,IF(H214=6,0,IF(H214&gt;6,"E",IF(H214&lt;0,"E",""))))))))))))))))))</f>
        <v/>
      </c>
      <c r="V214" s="35" t="str">
        <f t="shared" ref="V214:V217" si="890">IF(I214="1+",15,IF(I214=1,14,IF(I214="1-",13,IF(I214="2+",12,IF(I214=2,11,IF(I214="2-",10,IF(I214="3+",9,IF(I214=3,8,IF(I214="3-",7,IF(I214="4+",6,IF(I214=4,5,IF(I214="4-",4,IF(I214="5+",3,IF(I214=5,2,IF(I214="5-",1,IF(I214=6,0,IF(I214&gt;6,"E",IF(I214&lt;0,"E",""))))))))))))))))))</f>
        <v/>
      </c>
      <c r="W214" s="35" t="str">
        <f t="shared" ref="W214:W217" si="891">IF(J214="1+",15,IF(J214=1,14,IF(J214="1-",13,IF(J214="2+",12,IF(J214=2,11,IF(J214="2-",10,IF(J214="3+",9,IF(J214=3,8,IF(J214="3-",7,IF(J214="4+",6,IF(J214=4,5,IF(J214="4-",4,IF(J214="5+",3,IF(J214=5,2,IF(J214="5-",1,IF(J214=6,0,IF(J214&gt;6,"E",IF(J214&lt;0,"E",""))))))))))))))))))</f>
        <v/>
      </c>
      <c r="X214" s="35" t="str">
        <f t="shared" ref="X214:X217" si="892">IF(K214="1+",15,IF(K214=1,14,IF(K214="1-",13,IF(K214="2+",12,IF(K214=2,11,IF(K214="2-",10,IF(K214="3+",9,IF(K214=3,8,IF(K214="3-",7,IF(K214="4+",6,IF(K214=4,5,IF(K214="4-",4,IF(K214="5+",3,IF(K214=5,2,IF(K214="5-",1,IF(K214=6,0,IF(K214&gt;6,"E",IF(K214&lt;0,"E",""))))))))))))))))))</f>
        <v/>
      </c>
      <c r="Y214" s="36" t="str">
        <f t="shared" ref="Y214:Y217" si="893">IF(L214="1+",15,IF(L214=1,14,IF(L214="1-",13,IF(L214="2+",12,IF(L214=2,11,IF(L214="2-",10,IF(L214="3+",9,IF(L214=3,8,IF(L214="3-",7,IF(L214="4+",6,IF(L214=4,5,IF(L214="4-",4,IF(L214="5+",3,IF(L214=5,2,IF(L214="5-",1,IF(L214=6,0,IF(L214&gt;6,"E",IF(L214&lt;0,"E",""))))))))))))))))))</f>
        <v/>
      </c>
      <c r="Z214" s="37"/>
      <c r="AA214" s="38"/>
      <c r="AB214" s="38"/>
      <c r="AC214" s="38"/>
      <c r="AD214" s="39"/>
      <c r="AE214" s="23">
        <f t="shared" ref="AE214:AE216" si="894">IF(COUNT(R214:AD214),AVERAGE(R214:AD214),0)</f>
        <v>0</v>
      </c>
      <c r="AF214" s="82"/>
      <c r="AG214" s="30"/>
      <c r="AH214" s="31"/>
      <c r="AI214" s="31"/>
      <c r="AJ214" s="31"/>
      <c r="AK214" s="31"/>
      <c r="AL214" s="31"/>
      <c r="AM214" s="31"/>
      <c r="AN214" s="32"/>
      <c r="AO214" s="33" t="str">
        <f t="shared" ref="AO214:AO216" si="895">IF(BB214="","",IF(BB214&lt;0.5,6,IF(AND(BB214&gt;=0.5,BB214&lt;1.5),"5-",IF(AND(BB214&gt;=1.5,BB214&lt;2.5),5,IF(AND(BB214&gt;=2.5,BB214&lt;3.5),"5+",IF(AND(BB214&gt;=3.5,BB214&lt;4.5),"4-",IF(AND(BB214&gt;=4.5,BB214&lt;5.5),4,IF(AND(BB214&gt;=5.5,BB214&lt;6.5),"4+",IF(AND(BB214&gt;=6.5,BB214&lt;7.5),"3-",IF(AND(BB214&gt;=7.5,BB214&lt;8.5),3,IF(AND(BB214&gt;=8.5,BB214&lt;9.5),"3+",IF(AND(BB214&gt;=9.5,BB214&lt;10.5),"2-",IF(AND(BB214&gt;=10.5,BB214&lt;11.5),2,IF(AND(BB214&gt;=11.5,BB214&lt;12.5),"2+",IF(AND(BB214&gt;=12.5,BB214&lt;13.5),"1-",IF(AND(BB214&gt;=13.5,BB214&lt;14.5),1,IF(AND(BB214&gt;=14.5,BB214&lt;=15),"1+","")))))))))))))))))</f>
        <v/>
      </c>
      <c r="AP214" s="34" t="str">
        <f t="shared" ref="AP214:AP216" si="896">IF(BC214="","",IF(BC214&lt;0.5,6,IF(AND(BC214&gt;=0.5,BC214&lt;1.5),"5-",IF(AND(BC214&gt;=1.5,BC214&lt;2.5),5,IF(AND(BC214&gt;=2.5,BC214&lt;3.5),"5+",IF(AND(BC214&gt;=3.5,BC214&lt;4.5),"4-",IF(AND(BC214&gt;=4.5,BC214&lt;5.5),4,IF(AND(BC214&gt;=5.5,BC214&lt;6.5),"4+",IF(AND(BC214&gt;=6.5,BC214&lt;7.5),"3-",IF(AND(BC214&gt;=7.5,BC214&lt;8.5),3,IF(AND(BC214&gt;=8.5,BC214&lt;9.5),"3+",IF(AND(BC214&gt;=9.5,BC214&lt;10.5),"2-",IF(AND(BC214&gt;=10.5,BC214&lt;11.5),2,IF(AND(BC214&gt;=11.5,BC214&lt;12.5),"2+",IF(AND(BC214&gt;=12.5,BC214&lt;13.5),"1-",IF(AND(BC214&gt;=13.5,BC214&lt;14.5),1,IF(AND(BC214&gt;=14.5,BC214&lt;=15),"1+","")))))))))))))))))</f>
        <v/>
      </c>
      <c r="AQ214" s="34" t="str">
        <f t="shared" ref="AQ214:AQ216" si="897">IF(BD214="","",IF(BD214&lt;0.5,6,IF(AND(BD214&gt;=0.5,BD214&lt;1.5),"5-",IF(AND(BD214&gt;=1.5,BD214&lt;2.5),5,IF(AND(BD214&gt;=2.5,BD214&lt;3.5),"5+",IF(AND(BD214&gt;=3.5,BD214&lt;4.5),"4-",IF(AND(BD214&gt;=4.5,BD214&lt;5.5),4,IF(AND(BD214&gt;=5.5,BD214&lt;6.5),"4+",IF(AND(BD214&gt;=6.5,BD214&lt;7.5),"3-",IF(AND(BD214&gt;=7.5,BD214&lt;8.5),3,IF(AND(BD214&gt;=8.5,BD214&lt;9.5),"3+",IF(AND(BD214&gt;=9.5,BD214&lt;10.5),"2-",IF(AND(BD214&gt;=10.5,BD214&lt;11.5),2,IF(AND(BD214&gt;=11.5,BD214&lt;12.5),"2+",IF(AND(BD214&gt;=12.5,BD214&lt;13.5),"1-",IF(AND(BD214&gt;=13.5,BD214&lt;14.5),1,IF(AND(BD214&gt;=14.5,BD214&lt;=15),"1+","")))))))))))))))))</f>
        <v/>
      </c>
      <c r="AR214" s="34" t="str">
        <f t="shared" ref="AR214:AR216" si="898">IF(BE214="","",IF(BE214&lt;0.5,6,IF(AND(BE214&gt;=0.5,BE214&lt;1.5),"5-",IF(AND(BE214&gt;=1.5,BE214&lt;2.5),5,IF(AND(BE214&gt;=2.5,BE214&lt;3.5),"5+",IF(AND(BE214&gt;=3.5,BE214&lt;4.5),"4-",IF(AND(BE214&gt;=4.5,BE214&lt;5.5),4,IF(AND(BE214&gt;=5.5,BE214&lt;6.5),"4+",IF(AND(BE214&gt;=6.5,BE214&lt;7.5),"3-",IF(AND(BE214&gt;=7.5,BE214&lt;8.5),3,IF(AND(BE214&gt;=8.5,BE214&lt;9.5),"3+",IF(AND(BE214&gt;=9.5,BE214&lt;10.5),"2-",IF(AND(BE214&gt;=10.5,BE214&lt;11.5),2,IF(AND(BE214&gt;=11.5,BE214&lt;12.5),"2+",IF(AND(BE214&gt;=12.5,BE214&lt;13.5),"1-",IF(AND(BE214&gt;=13.5,BE214&lt;14.5),1,IF(AND(BE214&gt;=14.5,BE214&lt;=15),"1+","")))))))))))))))))</f>
        <v/>
      </c>
      <c r="AS214" s="34" t="str">
        <f t="shared" ref="AS214:AS216" si="899">IF(BF214="","",IF(BF214&lt;0.5,6,IF(AND(BF214&gt;=0.5,BF214&lt;1.5),"5-",IF(AND(BF214&gt;=1.5,BF214&lt;2.5),5,IF(AND(BF214&gt;=2.5,BF214&lt;3.5),"5+",IF(AND(BF214&gt;=3.5,BF214&lt;4.5),"4-",IF(AND(BF214&gt;=4.5,BF214&lt;5.5),4,IF(AND(BF214&gt;=5.5,BF214&lt;6.5),"4+",IF(AND(BF214&gt;=6.5,BF214&lt;7.5),"3-",IF(AND(BF214&gt;=7.5,BF214&lt;8.5),3,IF(AND(BF214&gt;=8.5,BF214&lt;9.5),"3+",IF(AND(BF214&gt;=9.5,BF214&lt;10.5),"2-",IF(AND(BF214&gt;=10.5,BF214&lt;11.5),2,IF(AND(BF214&gt;=11.5,BF214&lt;12.5),"2+",IF(AND(BF214&gt;=12.5,BF214&lt;13.5),"1-",IF(AND(BF214&gt;=13.5,BF214&lt;14.5),1,IF(AND(BF214&gt;=14.5,BF214&lt;=15),"1+","")))))))))))))))))</f>
        <v/>
      </c>
      <c r="AT214" s="35" t="str">
        <f t="shared" ref="AT214:AT216" si="900">IF(AG214="1+",15,IF(AG214=1,14,IF(AG214="1-",13,IF(AG214="2+",12,IF(AG214=2,11,IF(AG214="2-",10,IF(AG214="3+",9,IF(AG214=3,8,IF(AG214="3-",7,IF(AG214="4+",6,IF(AG214=4,5,IF(AG214="4-",4,IF(AG214="5+",3,IF(AG214=5,2,IF(AG214="5-",1,IF(AG214=6,0,""))))))))))))))))</f>
        <v/>
      </c>
      <c r="AU214" s="35" t="str">
        <f t="shared" ref="AU214:AU216" si="901">IF(AH214="1+",15,IF(AH214=1,14,IF(AH214="1-",13,IF(AH214="2+",12,IF(AH214=2,11,IF(AH214="2-",10,IF(AH214="3+",9,IF(AH214=3,8,IF(AH214="3-",7,IF(AH214="4+",6,IF(AH214=4,5,IF(AH214="4-",4,IF(AH214="5+",3,IF(AH214=5,2,IF(AH214="5-",1,IF(AH214=6,0,""))))))))))))))))</f>
        <v/>
      </c>
      <c r="AV214" s="35" t="str">
        <f t="shared" ref="AV214:AV216" si="902">IF(AI214="1+",15,IF(AI214=1,14,IF(AI214="1-",13,IF(AI214="2+",12,IF(AI214=2,11,IF(AI214="2-",10,IF(AI214="3+",9,IF(AI214=3,8,IF(AI214="3-",7,IF(AI214="4+",6,IF(AI214=4,5,IF(AI214="4-",4,IF(AI214="5+",3,IF(AI214=5,2,IF(AI214="5-",1,IF(AI214=6,0,""))))))))))))))))</f>
        <v/>
      </c>
      <c r="AW214" s="35" t="str">
        <f t="shared" ref="AW214:AW216" si="903">IF(AJ214="1+",15,IF(AJ214=1,14,IF(AJ214="1-",13,IF(AJ214="2+",12,IF(AJ214=2,11,IF(AJ214="2-",10,IF(AJ214="3+",9,IF(AJ214=3,8,IF(AJ214="3-",7,IF(AJ214="4+",6,IF(AJ214=4,5,IF(AJ214="4-",4,IF(AJ214="5+",3,IF(AJ214=5,2,IF(AJ214="5-",1,IF(AJ214=6,0,""))))))))))))))))</f>
        <v/>
      </c>
      <c r="AX214" s="35" t="str">
        <f t="shared" ref="AX214:AX216" si="904">IF(AK214="1+",15,IF(AK214=1,14,IF(AK214="1-",13,IF(AK214="2+",12,IF(AK214=2,11,IF(AK214="2-",10,IF(AK214="3+",9,IF(AK214=3,8,IF(AK214="3-",7,IF(AK214="4+",6,IF(AK214=4,5,IF(AK214="4-",4,IF(AK214="5+",3,IF(AK214=5,2,IF(AK214="5-",1,IF(AK214=6,0,""))))))))))))))))</f>
        <v/>
      </c>
      <c r="AY214" s="35" t="str">
        <f t="shared" ref="AY214:AY216" si="905">IF(AL214="1+",15,IF(AL214=1,14,IF(AL214="1-",13,IF(AL214="2+",12,IF(AL214=2,11,IF(AL214="2-",10,IF(AL214="3+",9,IF(AL214=3,8,IF(AL214="3-",7,IF(AL214="4+",6,IF(AL214=4,5,IF(AL214="4-",4,IF(AL214="5+",3,IF(AL214=5,2,IF(AL214="5-",1,IF(AL214=6,0,""))))))))))))))))</f>
        <v/>
      </c>
      <c r="AZ214" s="35" t="str">
        <f t="shared" ref="AZ214:AZ216" si="906">IF(AM214="1+",15,IF(AM214=1,14,IF(AM214="1-",13,IF(AM214="2+",12,IF(AM214=2,11,IF(AM214="2-",10,IF(AM214="3+",9,IF(AM214=3,8,IF(AM214="3-",7,IF(AM214="4+",6,IF(AM214=4,5,IF(AM214="4-",4,IF(AM214="5+",3,IF(AM214=5,2,IF(AM214="5-",1,IF(AM214=6,0,""))))))))))))))))</f>
        <v/>
      </c>
      <c r="BA214" s="36" t="str">
        <f t="shared" ref="BA214:BA216" si="907">IF(AN214="1+",15,IF(AN214=1,14,IF(AN214="1-",13,IF(AN214="2+",12,IF(AN214=2,11,IF(AN214="2-",10,IF(AN214="3+",9,IF(AN214=3,8,IF(AN214="3-",7,IF(AN214="4+",6,IF(AN214=4,5,IF(AN214="4-",4,IF(AN214="5+",3,IF(AN214=5,2,IF(AN214="5-",1,IF(AN214=6,0,""))))))))))))))))</f>
        <v/>
      </c>
      <c r="BB214" s="37"/>
      <c r="BC214" s="38"/>
      <c r="BD214" s="38"/>
      <c r="BE214" s="38"/>
      <c r="BF214" s="39"/>
      <c r="BG214" s="23">
        <f t="shared" ref="BG214:BG216" si="908">IF(COUNT(AT214:BF214),AVERAGE(AT214:BF214),0)</f>
        <v>0</v>
      </c>
      <c r="BH214" s="11"/>
    </row>
    <row r="215" spans="1:60" x14ac:dyDescent="0.25">
      <c r="A215" s="50"/>
      <c r="B215" s="4">
        <f t="shared" ref="B215" si="909">IF(COUNT(R215:AD215,AT215:BF215),(SUM(PRODUCT(AE215,$AE213,COUNTIF(R215:AD215,"&gt;=0")),PRODUCT($BG213,BG215,COUNTIF(AT215:BF215,"&gt;=0"))))/(SUM(PRODUCT($AE213,COUNTIF(R215:AD215,"&gt;=0")),PRODUCT($BG213,COUNTIF(AT215:BF215,"&gt;=0")))),0)</f>
        <v>0</v>
      </c>
      <c r="C215" s="10" t="str">
        <f t="shared" si="880"/>
        <v>-</v>
      </c>
      <c r="D215" s="51">
        <v>0</v>
      </c>
      <c r="E215" s="30"/>
      <c r="F215" s="31"/>
      <c r="G215" s="31"/>
      <c r="H215" s="31"/>
      <c r="I215" s="31"/>
      <c r="J215" s="31"/>
      <c r="K215" s="31"/>
      <c r="L215" s="32"/>
      <c r="M215" s="33" t="str">
        <f t="shared" si="881"/>
        <v/>
      </c>
      <c r="N215" s="34" t="str">
        <f t="shared" si="882"/>
        <v/>
      </c>
      <c r="O215" s="34" t="str">
        <f t="shared" si="883"/>
        <v/>
      </c>
      <c r="P215" s="34" t="str">
        <f t="shared" si="884"/>
        <v/>
      </c>
      <c r="Q215" s="34" t="str">
        <f t="shared" si="885"/>
        <v/>
      </c>
      <c r="R215" s="35" t="str">
        <f t="shared" si="886"/>
        <v/>
      </c>
      <c r="S215" s="35" t="str">
        <f t="shared" si="887"/>
        <v/>
      </c>
      <c r="T215" s="35" t="str">
        <f t="shared" si="888"/>
        <v/>
      </c>
      <c r="U215" s="35" t="str">
        <f t="shared" si="889"/>
        <v/>
      </c>
      <c r="V215" s="35" t="str">
        <f t="shared" si="890"/>
        <v/>
      </c>
      <c r="W215" s="35" t="str">
        <f t="shared" si="891"/>
        <v/>
      </c>
      <c r="X215" s="35" t="str">
        <f t="shared" si="892"/>
        <v/>
      </c>
      <c r="Y215" s="36" t="str">
        <f t="shared" si="893"/>
        <v/>
      </c>
      <c r="Z215" s="37"/>
      <c r="AA215" s="38"/>
      <c r="AB215" s="38"/>
      <c r="AC215" s="38"/>
      <c r="AD215" s="39"/>
      <c r="AE215" s="23">
        <f t="shared" si="894"/>
        <v>0</v>
      </c>
      <c r="AF215" s="82"/>
      <c r="AG215" s="30"/>
      <c r="AH215" s="31"/>
      <c r="AI215" s="31"/>
      <c r="AJ215" s="31"/>
      <c r="AK215" s="31"/>
      <c r="AL215" s="31"/>
      <c r="AM215" s="31"/>
      <c r="AN215" s="32"/>
      <c r="AO215" s="33" t="str">
        <f t="shared" si="895"/>
        <v/>
      </c>
      <c r="AP215" s="34" t="str">
        <f t="shared" si="896"/>
        <v/>
      </c>
      <c r="AQ215" s="34" t="str">
        <f t="shared" si="897"/>
        <v/>
      </c>
      <c r="AR215" s="34" t="str">
        <f t="shared" si="898"/>
        <v/>
      </c>
      <c r="AS215" s="34" t="str">
        <f t="shared" si="899"/>
        <v/>
      </c>
      <c r="AT215" s="35" t="str">
        <f t="shared" si="900"/>
        <v/>
      </c>
      <c r="AU215" s="35" t="str">
        <f t="shared" si="901"/>
        <v/>
      </c>
      <c r="AV215" s="35" t="str">
        <f t="shared" si="902"/>
        <v/>
      </c>
      <c r="AW215" s="35" t="str">
        <f t="shared" si="903"/>
        <v/>
      </c>
      <c r="AX215" s="35" t="str">
        <f t="shared" si="904"/>
        <v/>
      </c>
      <c r="AY215" s="35" t="str">
        <f t="shared" si="905"/>
        <v/>
      </c>
      <c r="AZ215" s="35" t="str">
        <f t="shared" si="906"/>
        <v/>
      </c>
      <c r="BA215" s="36" t="str">
        <f t="shared" si="907"/>
        <v/>
      </c>
      <c r="BB215" s="37"/>
      <c r="BC215" s="38"/>
      <c r="BD215" s="38"/>
      <c r="BE215" s="38"/>
      <c r="BF215" s="39"/>
      <c r="BG215" s="23">
        <f t="shared" si="908"/>
        <v>0</v>
      </c>
      <c r="BH215" s="11"/>
    </row>
    <row r="216" spans="1:60" ht="15.75" thickBot="1" x14ac:dyDescent="0.3">
      <c r="A216" s="50"/>
      <c r="B216" s="4">
        <f t="shared" ref="B216" si="910">IF(COUNT(R216:AD216,AT216:BF216),(SUM(PRODUCT(AE216,$AE213,COUNTIF(R216:AD216,"&gt;=0")),PRODUCT($BG213,BG216,COUNTIF(AT216:BF216,"&gt;=0"))))/(SUM(PRODUCT($AE213,COUNTIF(R216:AD216,"&gt;=0")),PRODUCT($BG213,COUNTIF(AT216:BF216,"&gt;=0")))),0)</f>
        <v>0</v>
      </c>
      <c r="C216" s="10" t="str">
        <f t="shared" si="880"/>
        <v>-</v>
      </c>
      <c r="D216" s="51">
        <v>0</v>
      </c>
      <c r="E216" s="40"/>
      <c r="F216" s="41"/>
      <c r="G216" s="41"/>
      <c r="H216" s="41"/>
      <c r="I216" s="41"/>
      <c r="J216" s="41"/>
      <c r="K216" s="41"/>
      <c r="L216" s="42"/>
      <c r="M216" s="43" t="str">
        <f t="shared" si="881"/>
        <v/>
      </c>
      <c r="N216" s="44" t="str">
        <f t="shared" si="882"/>
        <v/>
      </c>
      <c r="O216" s="44" t="str">
        <f t="shared" si="883"/>
        <v/>
      </c>
      <c r="P216" s="44" t="str">
        <f t="shared" si="884"/>
        <v/>
      </c>
      <c r="Q216" s="44" t="str">
        <f t="shared" si="885"/>
        <v/>
      </c>
      <c r="R216" s="45" t="str">
        <f t="shared" si="886"/>
        <v/>
      </c>
      <c r="S216" s="45" t="str">
        <f t="shared" si="887"/>
        <v/>
      </c>
      <c r="T216" s="45" t="str">
        <f t="shared" si="888"/>
        <v/>
      </c>
      <c r="U216" s="45" t="str">
        <f t="shared" si="889"/>
        <v/>
      </c>
      <c r="V216" s="45" t="str">
        <f t="shared" si="890"/>
        <v/>
      </c>
      <c r="W216" s="45" t="str">
        <f t="shared" si="891"/>
        <v/>
      </c>
      <c r="X216" s="45" t="str">
        <f t="shared" si="892"/>
        <v/>
      </c>
      <c r="Y216" s="46" t="str">
        <f t="shared" si="893"/>
        <v/>
      </c>
      <c r="Z216" s="47"/>
      <c r="AA216" s="48"/>
      <c r="AB216" s="48"/>
      <c r="AC216" s="48"/>
      <c r="AD216" s="49"/>
      <c r="AE216" s="24">
        <f t="shared" si="894"/>
        <v>0</v>
      </c>
      <c r="AF216" s="82"/>
      <c r="AG216" s="40"/>
      <c r="AH216" s="41"/>
      <c r="AI216" s="41"/>
      <c r="AJ216" s="41"/>
      <c r="AK216" s="41"/>
      <c r="AL216" s="41"/>
      <c r="AM216" s="41"/>
      <c r="AN216" s="42"/>
      <c r="AO216" s="43" t="str">
        <f t="shared" si="895"/>
        <v/>
      </c>
      <c r="AP216" s="44" t="str">
        <f t="shared" si="896"/>
        <v/>
      </c>
      <c r="AQ216" s="44" t="str">
        <f t="shared" si="897"/>
        <v/>
      </c>
      <c r="AR216" s="44" t="str">
        <f t="shared" si="898"/>
        <v/>
      </c>
      <c r="AS216" s="44" t="str">
        <f t="shared" si="899"/>
        <v/>
      </c>
      <c r="AT216" s="45" t="str">
        <f t="shared" si="900"/>
        <v/>
      </c>
      <c r="AU216" s="45" t="str">
        <f t="shared" si="901"/>
        <v/>
      </c>
      <c r="AV216" s="45" t="str">
        <f t="shared" si="902"/>
        <v/>
      </c>
      <c r="AW216" s="45" t="str">
        <f t="shared" si="903"/>
        <v/>
      </c>
      <c r="AX216" s="45" t="str">
        <f t="shared" si="904"/>
        <v/>
      </c>
      <c r="AY216" s="45" t="str">
        <f t="shared" si="905"/>
        <v/>
      </c>
      <c r="AZ216" s="45" t="str">
        <f t="shared" si="906"/>
        <v/>
      </c>
      <c r="BA216" s="46" t="str">
        <f t="shared" si="907"/>
        <v/>
      </c>
      <c r="BB216" s="47"/>
      <c r="BC216" s="48"/>
      <c r="BD216" s="48"/>
      <c r="BE216" s="48"/>
      <c r="BF216" s="49"/>
      <c r="BG216" s="24">
        <f t="shared" si="908"/>
        <v>0</v>
      </c>
      <c r="BH216" s="11"/>
    </row>
    <row r="217" spans="1:60" ht="19.5" thickBot="1" x14ac:dyDescent="0.35">
      <c r="A217" s="62" t="s">
        <v>12</v>
      </c>
      <c r="B217" s="52" t="str">
        <f t="shared" ref="B217" si="911">IF(COUNT(R214:AD216,AT214:BF216),(SUM(PRODUCT(AE214,D214,COUNT(R214:AD214),$AE213),PRODUCT(AE215,D215,COUNT(R215:AD215),$AE213),PRODUCT(AE216,D216,COUNT(R216:AD216),$AE213),PRODUCT(BG214,$BG213,D214,COUNT(AT214:BF214)),PRODUCT(BG215,$BG213,D215,COUNT(AT215:BF215)),PRODUCT(BG216,$BG213,D216,COUNT(AT216:BF216)))/(SUM(PRODUCT(D214,COUNT(R214:AD214),$AE213),PRODUCT(D215,COUNT(R215:AD215),$AE213),PRODUCT(D216,COUNT(R216:AD216),$AE213),PRODUCT($BG213,D214,COUNT(AT214:BF214)),PRODUCT($BG213,D215,COUNT(AT215:BF215)),PRODUCT($BG213,D216,COUNT(AT216:BF216))))),"-")</f>
        <v>-</v>
      </c>
      <c r="C217" s="53" t="str">
        <f t="shared" ref="C217" si="912">IF(COUNT(R214:AD216,AT214:BF216),IF(B217&gt;=12.5,1,IF(B217&gt;=9.5,2,IF(B217&gt;=6.5,3,IF(B217&gt;=3.5,4,IF(B217&gt;=0.5,5,6))))),"-")</f>
        <v>-</v>
      </c>
      <c r="D217" s="54"/>
      <c r="E217" s="55"/>
      <c r="F217" s="55"/>
      <c r="G217" s="55"/>
      <c r="H217" s="55"/>
      <c r="I217" s="55"/>
      <c r="J217" s="55"/>
      <c r="K217" s="55"/>
      <c r="L217" s="55"/>
      <c r="M217" s="55"/>
      <c r="N217" s="55"/>
      <c r="O217" s="55"/>
      <c r="P217" s="55"/>
      <c r="Q217" s="55"/>
      <c r="R217" s="56" t="str">
        <f t="shared" si="886"/>
        <v/>
      </c>
      <c r="S217" s="56" t="str">
        <f t="shared" si="887"/>
        <v/>
      </c>
      <c r="T217" s="56" t="str">
        <f t="shared" si="888"/>
        <v/>
      </c>
      <c r="U217" s="56" t="str">
        <f t="shared" si="889"/>
        <v/>
      </c>
      <c r="V217" s="56" t="str">
        <f t="shared" si="890"/>
        <v/>
      </c>
      <c r="W217" s="56" t="str">
        <f t="shared" si="891"/>
        <v/>
      </c>
      <c r="X217" s="56" t="str">
        <f t="shared" si="892"/>
        <v/>
      </c>
      <c r="Y217" s="56" t="str">
        <f t="shared" si="893"/>
        <v/>
      </c>
      <c r="Z217" s="56"/>
      <c r="AA217" s="56"/>
      <c r="AB217" s="56"/>
      <c r="AC217" s="57"/>
      <c r="AD217" s="56"/>
      <c r="AE217" s="58"/>
      <c r="AF217" s="59"/>
      <c r="AG217" s="56"/>
      <c r="AH217" s="56"/>
      <c r="AI217" s="56"/>
      <c r="AJ217" s="56"/>
      <c r="AK217" s="56"/>
      <c r="AL217" s="56"/>
      <c r="AM217" s="56"/>
      <c r="AN217" s="56"/>
      <c r="AO217" s="60"/>
      <c r="AP217" s="60"/>
      <c r="AQ217" s="60"/>
      <c r="AR217" s="60"/>
      <c r="AS217" s="60"/>
      <c r="AT217" s="56"/>
      <c r="AU217" s="56"/>
      <c r="AV217" s="56"/>
      <c r="AW217" s="56"/>
      <c r="AX217" s="56"/>
      <c r="AY217" s="56"/>
      <c r="AZ217" s="56"/>
      <c r="BA217" s="56"/>
      <c r="BB217" s="56"/>
      <c r="BC217" s="56"/>
      <c r="BD217" s="56"/>
      <c r="BE217" s="56"/>
      <c r="BF217" s="56"/>
      <c r="BG217" s="61"/>
      <c r="BH217" s="11"/>
    </row>
    <row r="218" spans="1:60" ht="15.75" thickBot="1" x14ac:dyDescent="0.3">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11"/>
    </row>
    <row r="219" spans="1:60" ht="15.75" thickBot="1" x14ac:dyDescent="0.3">
      <c r="A219" s="63" t="s">
        <v>40</v>
      </c>
      <c r="B219" s="76" t="s">
        <v>11</v>
      </c>
      <c r="C219" s="77"/>
      <c r="D219" s="78"/>
      <c r="E219" s="79" t="s">
        <v>8</v>
      </c>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80"/>
      <c r="AF219" s="81"/>
      <c r="AG219" s="83" t="s">
        <v>9</v>
      </c>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80"/>
      <c r="BH219" s="11"/>
    </row>
    <row r="220" spans="1:60" ht="15.75" thickBot="1" x14ac:dyDescent="0.3">
      <c r="A220" s="84" t="s">
        <v>10</v>
      </c>
      <c r="B220" s="27" t="s">
        <v>5</v>
      </c>
      <c r="C220" s="27" t="s">
        <v>2</v>
      </c>
      <c r="D220" s="86" t="s">
        <v>3</v>
      </c>
      <c r="E220" s="87" t="s">
        <v>7</v>
      </c>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9"/>
      <c r="AE220" s="21" t="s">
        <v>1</v>
      </c>
      <c r="AF220" s="82"/>
      <c r="AG220" s="87" t="s">
        <v>7</v>
      </c>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9"/>
      <c r="BG220" s="21" t="s">
        <v>1</v>
      </c>
      <c r="BH220" s="11"/>
    </row>
    <row r="221" spans="1:60" x14ac:dyDescent="0.25">
      <c r="A221" s="85"/>
      <c r="B221" s="25"/>
      <c r="C221" s="25"/>
      <c r="D221" s="86"/>
      <c r="E221" s="90" t="s">
        <v>0</v>
      </c>
      <c r="F221" s="91"/>
      <c r="G221" s="91"/>
      <c r="H221" s="91"/>
      <c r="I221" s="91"/>
      <c r="J221" s="91"/>
      <c r="K221" s="91"/>
      <c r="L221" s="92"/>
      <c r="M221" s="20"/>
      <c r="N221" s="20"/>
      <c r="O221" s="20"/>
      <c r="P221" s="20"/>
      <c r="Q221" s="20"/>
      <c r="R221" s="20"/>
      <c r="S221" s="20"/>
      <c r="T221" s="20"/>
      <c r="U221" s="20"/>
      <c r="V221" s="20"/>
      <c r="W221" s="20"/>
      <c r="X221" s="20"/>
      <c r="Y221" s="20"/>
      <c r="Z221" s="93" t="s">
        <v>6</v>
      </c>
      <c r="AA221" s="94"/>
      <c r="AB221" s="94"/>
      <c r="AC221" s="94"/>
      <c r="AD221" s="95"/>
      <c r="AE221" s="22">
        <v>0</v>
      </c>
      <c r="AF221" s="82"/>
      <c r="AG221" s="90" t="s">
        <v>0</v>
      </c>
      <c r="AH221" s="91"/>
      <c r="AI221" s="91"/>
      <c r="AJ221" s="91"/>
      <c r="AK221" s="91"/>
      <c r="AL221" s="91"/>
      <c r="AM221" s="91"/>
      <c r="AN221" s="92"/>
      <c r="AO221" s="20"/>
      <c r="AP221" s="20"/>
      <c r="AQ221" s="20"/>
      <c r="AR221" s="20"/>
      <c r="AS221" s="20"/>
      <c r="AT221" s="20"/>
      <c r="AU221" s="20"/>
      <c r="AV221" s="20"/>
      <c r="AW221" s="20"/>
      <c r="AX221" s="20"/>
      <c r="AY221" s="20"/>
      <c r="AZ221" s="20"/>
      <c r="BA221" s="20"/>
      <c r="BB221" s="93" t="s">
        <v>6</v>
      </c>
      <c r="BC221" s="94"/>
      <c r="BD221" s="94"/>
      <c r="BE221" s="94"/>
      <c r="BF221" s="95"/>
      <c r="BG221" s="22">
        <v>0</v>
      </c>
      <c r="BH221" s="11"/>
    </row>
    <row r="222" spans="1:60" x14ac:dyDescent="0.25">
      <c r="A222" s="50"/>
      <c r="B222" s="4">
        <f t="shared" ref="B222" si="913">IF(COUNT(R222:AD222,AT222:BF222),(SUM(PRODUCT(AE222,$AE221,COUNTIF(R222:AD222,"&gt;=0")),PRODUCT($BG221,BG222,COUNTIF(AT222:BF222,"&gt;=0"))))/(SUM(PRODUCT($AE221,COUNTIF(R222:AD222,"&gt;=0")),PRODUCT($BG221,COUNTIF(AT222:BF222,"&gt;=0")))),0)</f>
        <v>0</v>
      </c>
      <c r="C222" s="10" t="str">
        <f t="shared" ref="C222:C224" si="914">IF(COUNT(R222:AD222,AT222:BF222),IF(B222&gt;=12.5,1,IF(B222&gt;=9.5,2,IF(B222&gt;=6.5,3,IF(B222&gt;=3.5,4,IF(B222&gt;=0.5,5,6))))),"-")</f>
        <v>-</v>
      </c>
      <c r="D222" s="51">
        <v>0</v>
      </c>
      <c r="E222" s="30"/>
      <c r="F222" s="31"/>
      <c r="G222" s="31"/>
      <c r="H222" s="31"/>
      <c r="I222" s="31"/>
      <c r="J222" s="31"/>
      <c r="K222" s="31"/>
      <c r="L222" s="32"/>
      <c r="M222" s="33" t="str">
        <f t="shared" ref="M222:M224" si="915">IF(Z222="","",IF(Z222&lt;0.5,6,IF(AND(Z222&gt;=0.5,Z222&lt;1.5),"5-",IF(AND(Z222&gt;=1.5,Z222&lt;2.5),5,IF(AND(Z222&gt;=2.5,Z222&lt;3.5),"5+",IF(AND(Z222&gt;=3.5,Z222&lt;4.5),"4-",IF(AND(Z222&gt;=4.5,Z222&lt;5.5),4,IF(AND(Z222&gt;=5.5,Z222&lt;6.5),"4+",IF(AND(Z222&gt;=6.5,Z222&lt;7.5),"3-",IF(AND(Z222&gt;=7.5,Z222&lt;8.5),3,IF(AND(Z222&gt;=8.5,Z222&lt;9.5),"3+",IF(AND(Z222&gt;=9.5,Z222&lt;10.5),"2-",IF(AND(Z222&gt;=10.5,Z222&lt;11.5),2,IF(AND(Z222&gt;=11.5,Z222&lt;12.5),"2+",IF(AND(Z222&gt;=12.5,Z222&lt;13.5),"1-",IF(AND(Z222&gt;=13.5,Z222&lt;14.5),1,IF(AND(Z222&gt;=14.5,Z222&lt;=15),"1+","")))))))))))))))))</f>
        <v/>
      </c>
      <c r="N222" s="34" t="str">
        <f t="shared" ref="N222:N224" si="916">IF(AA222="","",IF(AA222&lt;0.5,6,IF(AND(AA222&gt;=0.5,AA222&lt;1.5),"5-",IF(AND(AA222&gt;=1.5,AA222&lt;2.5),5,IF(AND(AA222&gt;=2.5,AA222&lt;3.5),"5+",IF(AND(AA222&gt;=3.5,AA222&lt;4.5),"4-",IF(AND(AA222&gt;=4.5,AA222&lt;5.5),4,IF(AND(AA222&gt;=5.5,AA222&lt;6.5),"4+",IF(AND(AA222&gt;=6.5,AA222&lt;7.5),"3-",IF(AND(AA222&gt;=7.5,AA222&lt;8.5),3,IF(AND(AA222&gt;=8.5,AA222&lt;9.5),"3+",IF(AND(AA222&gt;=9.5,AA222&lt;10.5),"2-",IF(AND(AA222&gt;=10.5,AA222&lt;11.5),2,IF(AND(AA222&gt;=11.5,AA222&lt;12.5),"2+",IF(AND(AA222&gt;=12.5,AA222&lt;13.5),"1-",IF(AND(AA222&gt;=13.5,AA222&lt;14.5),1,IF(AND(AA222&gt;=14.5,AA222&lt;=15),"1+","")))))))))))))))))</f>
        <v/>
      </c>
      <c r="O222" s="34" t="str">
        <f t="shared" ref="O222:O224" si="917">IF(AB222="","",IF(AB222&lt;0.5,6,IF(AND(AB222&gt;=0.5,AB222&lt;1.5),"5-",IF(AND(AB222&gt;=1.5,AB222&lt;2.5),5,IF(AND(AB222&gt;=2.5,AB222&lt;3.5),"5+",IF(AND(AB222&gt;=3.5,AB222&lt;4.5),"4-",IF(AND(AB222&gt;=4.5,AB222&lt;5.5),4,IF(AND(AB222&gt;=5.5,AB222&lt;6.5),"4+",IF(AND(AB222&gt;=6.5,AB222&lt;7.5),"3-",IF(AND(AB222&gt;=7.5,AB222&lt;8.5),3,IF(AND(AB222&gt;=8.5,AB222&lt;9.5),"3+",IF(AND(AB222&gt;=9.5,AB222&lt;10.5),"2-",IF(AND(AB222&gt;=10.5,AB222&lt;11.5),2,IF(AND(AB222&gt;=11.5,AB222&lt;12.5),"2+",IF(AND(AB222&gt;=12.5,AB222&lt;13.5),"1-",IF(AND(AB222&gt;=13.5,AB222&lt;14.5),1,IF(AND(AB222&gt;=14.5,AB222&lt;=15),"1+","")))))))))))))))))</f>
        <v/>
      </c>
      <c r="P222" s="34" t="str">
        <f t="shared" ref="P222:P224" si="918">IF(AC222="","",IF(AC222&lt;0.5,6,IF(AND(AC222&gt;=0.5,AC222&lt;1.5),"5-",IF(AND(AC222&gt;=1.5,AC222&lt;2.5),5,IF(AND(AC222&gt;=2.5,AC222&lt;3.5),"5+",IF(AND(AC222&gt;=3.5,AC222&lt;4.5),"4-",IF(AND(AC222&gt;=4.5,AC222&lt;5.5),4,IF(AND(AC222&gt;=5.5,AC222&lt;6.5),"4+",IF(AND(AC222&gt;=6.5,AC222&lt;7.5),"3-",IF(AND(AC222&gt;=7.5,AC222&lt;8.5),3,IF(AND(AC222&gt;=8.5,AC222&lt;9.5),"3+",IF(AND(AC222&gt;=9.5,AC222&lt;10.5),"2-",IF(AND(AC222&gt;=10.5,AC222&lt;11.5),2,IF(AND(AC222&gt;=11.5,AC222&lt;12.5),"2+",IF(AND(AC222&gt;=12.5,AC222&lt;13.5),"1-",IF(AND(AC222&gt;=13.5,AC222&lt;14.5),1,IF(AND(AC222&gt;=14.5,AC222&lt;=15),"1+","")))))))))))))))))</f>
        <v/>
      </c>
      <c r="Q222" s="34" t="str">
        <f t="shared" ref="Q222:Q224" si="919">IF(AD222="","",IF(AD222&lt;0.5,6,IF(AND(AD222&gt;=0.5,AD222&lt;1.5),"5-",IF(AND(AD222&gt;=1.5,AD222&lt;2.5),5,IF(AND(AD222&gt;=2.5,AD222&lt;3.5),"5+",IF(AND(AD222&gt;=3.5,AD222&lt;4.5),"4-",IF(AND(AD222&gt;=4.5,AD222&lt;5.5),4,IF(AND(AD222&gt;=5.5,AD222&lt;6.5),"4+",IF(AND(AD222&gt;=6.5,AD222&lt;7.5),"3-",IF(AND(AD222&gt;=7.5,AD222&lt;8.5),3,IF(AND(AD222&gt;=8.5,AD222&lt;9.5),"3+",IF(AND(AD222&gt;=9.5,AD222&lt;10.5),"2-",IF(AND(AD222&gt;=10.5,AD222&lt;11.5),2,IF(AND(AD222&gt;=11.5,AD222&lt;12.5),"2+",IF(AND(AD222&gt;=12.5,AD222&lt;13.5),"1-",IF(AND(AD222&gt;=13.5,AD222&lt;14.5),1,IF(AND(AD222&gt;=14.5,AD222&lt;=15),"1+","")))))))))))))))))</f>
        <v/>
      </c>
      <c r="R222" s="35" t="str">
        <f t="shared" ref="R222:R225" si="920">IF(E222="1+",15,IF(E222=1,14,IF(E222="1-",13,IF(E222="2+",12,IF(E222=2,11,IF(E222="2-",10,IF(E222="3+",9,IF(E222=3,8,IF(E222="3-",7,IF(E222="4+",6,IF(E222=4,5,IF(E222="4-",4,IF(E222="5+",3,IF(E222=5,2,IF(E222="5-",1,IF(E222=6,0,IF(E222&gt;6,"E",IF(E222&lt;0,"E",""))))))))))))))))))</f>
        <v/>
      </c>
      <c r="S222" s="35" t="str">
        <f t="shared" ref="S222:S225" si="921">IF(F222="1+",15,IF(F222=1,14,IF(F222="1-",13,IF(F222="2+",12,IF(F222=2,11,IF(F222="2-",10,IF(F222="3+",9,IF(F222=3,8,IF(F222="3-",7,IF(F222="4+",6,IF(F222=4,5,IF(F222="4-",4,IF(F222="5+",3,IF(F222=5,2,IF(F222="5-",1,IF(F222=6,0,IF(F222&gt;6,"E",IF(F222&lt;0,"E",""))))))))))))))))))</f>
        <v/>
      </c>
      <c r="T222" s="35" t="str">
        <f t="shared" ref="T222:T225" si="922">IF(G222="1+",15,IF(G222=1,14,IF(G222="1-",13,IF(G222="2+",12,IF(G222=2,11,IF(G222="2-",10,IF(G222="3+",9,IF(G222=3,8,IF(G222="3-",7,IF(G222="4+",6,IF(G222=4,5,IF(G222="4-",4,IF(G222="5+",3,IF(G222=5,2,IF(G222="5-",1,IF(G222=6,0,IF(G222&gt;6,"E",IF(G222&lt;0,"E",""))))))))))))))))))</f>
        <v/>
      </c>
      <c r="U222" s="35" t="str">
        <f t="shared" ref="U222:U225" si="923">IF(H222="1+",15,IF(H222=1,14,IF(H222="1-",13,IF(H222="2+",12,IF(H222=2,11,IF(H222="2-",10,IF(H222="3+",9,IF(H222=3,8,IF(H222="3-",7,IF(H222="4+",6,IF(H222=4,5,IF(H222="4-",4,IF(H222="5+",3,IF(H222=5,2,IF(H222="5-",1,IF(H222=6,0,IF(H222&gt;6,"E",IF(H222&lt;0,"E",""))))))))))))))))))</f>
        <v/>
      </c>
      <c r="V222" s="35" t="str">
        <f t="shared" ref="V222:V225" si="924">IF(I222="1+",15,IF(I222=1,14,IF(I222="1-",13,IF(I222="2+",12,IF(I222=2,11,IF(I222="2-",10,IF(I222="3+",9,IF(I222=3,8,IF(I222="3-",7,IF(I222="4+",6,IF(I222=4,5,IF(I222="4-",4,IF(I222="5+",3,IF(I222=5,2,IF(I222="5-",1,IF(I222=6,0,IF(I222&gt;6,"E",IF(I222&lt;0,"E",""))))))))))))))))))</f>
        <v/>
      </c>
      <c r="W222" s="35" t="str">
        <f t="shared" ref="W222:W225" si="925">IF(J222="1+",15,IF(J222=1,14,IF(J222="1-",13,IF(J222="2+",12,IF(J222=2,11,IF(J222="2-",10,IF(J222="3+",9,IF(J222=3,8,IF(J222="3-",7,IF(J222="4+",6,IF(J222=4,5,IF(J222="4-",4,IF(J222="5+",3,IF(J222=5,2,IF(J222="5-",1,IF(J222=6,0,IF(J222&gt;6,"E",IF(J222&lt;0,"E",""))))))))))))))))))</f>
        <v/>
      </c>
      <c r="X222" s="35" t="str">
        <f t="shared" ref="X222:X225" si="926">IF(K222="1+",15,IF(K222=1,14,IF(K222="1-",13,IF(K222="2+",12,IF(K222=2,11,IF(K222="2-",10,IF(K222="3+",9,IF(K222=3,8,IF(K222="3-",7,IF(K222="4+",6,IF(K222=4,5,IF(K222="4-",4,IF(K222="5+",3,IF(K222=5,2,IF(K222="5-",1,IF(K222=6,0,IF(K222&gt;6,"E",IF(K222&lt;0,"E",""))))))))))))))))))</f>
        <v/>
      </c>
      <c r="Y222" s="36" t="str">
        <f t="shared" ref="Y222:Y225" si="927">IF(L222="1+",15,IF(L222=1,14,IF(L222="1-",13,IF(L222="2+",12,IF(L222=2,11,IF(L222="2-",10,IF(L222="3+",9,IF(L222=3,8,IF(L222="3-",7,IF(L222="4+",6,IF(L222=4,5,IF(L222="4-",4,IF(L222="5+",3,IF(L222=5,2,IF(L222="5-",1,IF(L222=6,0,IF(L222&gt;6,"E",IF(L222&lt;0,"E",""))))))))))))))))))</f>
        <v/>
      </c>
      <c r="Z222" s="37"/>
      <c r="AA222" s="38"/>
      <c r="AB222" s="38"/>
      <c r="AC222" s="38"/>
      <c r="AD222" s="39"/>
      <c r="AE222" s="23">
        <f t="shared" ref="AE222:AE224" si="928">IF(COUNT(R222:AD222),AVERAGE(R222:AD222),0)</f>
        <v>0</v>
      </c>
      <c r="AF222" s="82"/>
      <c r="AG222" s="30"/>
      <c r="AH222" s="31"/>
      <c r="AI222" s="31"/>
      <c r="AJ222" s="31"/>
      <c r="AK222" s="31"/>
      <c r="AL222" s="31"/>
      <c r="AM222" s="31"/>
      <c r="AN222" s="32"/>
      <c r="AO222" s="33" t="str">
        <f t="shared" ref="AO222:AO224" si="929">IF(BB222="","",IF(BB222&lt;0.5,6,IF(AND(BB222&gt;=0.5,BB222&lt;1.5),"5-",IF(AND(BB222&gt;=1.5,BB222&lt;2.5),5,IF(AND(BB222&gt;=2.5,BB222&lt;3.5),"5+",IF(AND(BB222&gt;=3.5,BB222&lt;4.5),"4-",IF(AND(BB222&gt;=4.5,BB222&lt;5.5),4,IF(AND(BB222&gt;=5.5,BB222&lt;6.5),"4+",IF(AND(BB222&gt;=6.5,BB222&lt;7.5),"3-",IF(AND(BB222&gt;=7.5,BB222&lt;8.5),3,IF(AND(BB222&gt;=8.5,BB222&lt;9.5),"3+",IF(AND(BB222&gt;=9.5,BB222&lt;10.5),"2-",IF(AND(BB222&gt;=10.5,BB222&lt;11.5),2,IF(AND(BB222&gt;=11.5,BB222&lt;12.5),"2+",IF(AND(BB222&gt;=12.5,BB222&lt;13.5),"1-",IF(AND(BB222&gt;=13.5,BB222&lt;14.5),1,IF(AND(BB222&gt;=14.5,BB222&lt;=15),"1+","")))))))))))))))))</f>
        <v/>
      </c>
      <c r="AP222" s="34" t="str">
        <f t="shared" ref="AP222:AP224" si="930">IF(BC222="","",IF(BC222&lt;0.5,6,IF(AND(BC222&gt;=0.5,BC222&lt;1.5),"5-",IF(AND(BC222&gt;=1.5,BC222&lt;2.5),5,IF(AND(BC222&gt;=2.5,BC222&lt;3.5),"5+",IF(AND(BC222&gt;=3.5,BC222&lt;4.5),"4-",IF(AND(BC222&gt;=4.5,BC222&lt;5.5),4,IF(AND(BC222&gt;=5.5,BC222&lt;6.5),"4+",IF(AND(BC222&gt;=6.5,BC222&lt;7.5),"3-",IF(AND(BC222&gt;=7.5,BC222&lt;8.5),3,IF(AND(BC222&gt;=8.5,BC222&lt;9.5),"3+",IF(AND(BC222&gt;=9.5,BC222&lt;10.5),"2-",IF(AND(BC222&gt;=10.5,BC222&lt;11.5),2,IF(AND(BC222&gt;=11.5,BC222&lt;12.5),"2+",IF(AND(BC222&gt;=12.5,BC222&lt;13.5),"1-",IF(AND(BC222&gt;=13.5,BC222&lt;14.5),1,IF(AND(BC222&gt;=14.5,BC222&lt;=15),"1+","")))))))))))))))))</f>
        <v/>
      </c>
      <c r="AQ222" s="34" t="str">
        <f t="shared" ref="AQ222:AQ224" si="931">IF(BD222="","",IF(BD222&lt;0.5,6,IF(AND(BD222&gt;=0.5,BD222&lt;1.5),"5-",IF(AND(BD222&gt;=1.5,BD222&lt;2.5),5,IF(AND(BD222&gt;=2.5,BD222&lt;3.5),"5+",IF(AND(BD222&gt;=3.5,BD222&lt;4.5),"4-",IF(AND(BD222&gt;=4.5,BD222&lt;5.5),4,IF(AND(BD222&gt;=5.5,BD222&lt;6.5),"4+",IF(AND(BD222&gt;=6.5,BD222&lt;7.5),"3-",IF(AND(BD222&gt;=7.5,BD222&lt;8.5),3,IF(AND(BD222&gt;=8.5,BD222&lt;9.5),"3+",IF(AND(BD222&gt;=9.5,BD222&lt;10.5),"2-",IF(AND(BD222&gt;=10.5,BD222&lt;11.5),2,IF(AND(BD222&gt;=11.5,BD222&lt;12.5),"2+",IF(AND(BD222&gt;=12.5,BD222&lt;13.5),"1-",IF(AND(BD222&gt;=13.5,BD222&lt;14.5),1,IF(AND(BD222&gt;=14.5,BD222&lt;=15),"1+","")))))))))))))))))</f>
        <v/>
      </c>
      <c r="AR222" s="34" t="str">
        <f t="shared" ref="AR222:AR224" si="932">IF(BE222="","",IF(BE222&lt;0.5,6,IF(AND(BE222&gt;=0.5,BE222&lt;1.5),"5-",IF(AND(BE222&gt;=1.5,BE222&lt;2.5),5,IF(AND(BE222&gt;=2.5,BE222&lt;3.5),"5+",IF(AND(BE222&gt;=3.5,BE222&lt;4.5),"4-",IF(AND(BE222&gt;=4.5,BE222&lt;5.5),4,IF(AND(BE222&gt;=5.5,BE222&lt;6.5),"4+",IF(AND(BE222&gt;=6.5,BE222&lt;7.5),"3-",IF(AND(BE222&gt;=7.5,BE222&lt;8.5),3,IF(AND(BE222&gt;=8.5,BE222&lt;9.5),"3+",IF(AND(BE222&gt;=9.5,BE222&lt;10.5),"2-",IF(AND(BE222&gt;=10.5,BE222&lt;11.5),2,IF(AND(BE222&gt;=11.5,BE222&lt;12.5),"2+",IF(AND(BE222&gt;=12.5,BE222&lt;13.5),"1-",IF(AND(BE222&gt;=13.5,BE222&lt;14.5),1,IF(AND(BE222&gt;=14.5,BE222&lt;=15),"1+","")))))))))))))))))</f>
        <v/>
      </c>
      <c r="AS222" s="34" t="str">
        <f t="shared" ref="AS222:AS224" si="933">IF(BF222="","",IF(BF222&lt;0.5,6,IF(AND(BF222&gt;=0.5,BF222&lt;1.5),"5-",IF(AND(BF222&gt;=1.5,BF222&lt;2.5),5,IF(AND(BF222&gt;=2.5,BF222&lt;3.5),"5+",IF(AND(BF222&gt;=3.5,BF222&lt;4.5),"4-",IF(AND(BF222&gt;=4.5,BF222&lt;5.5),4,IF(AND(BF222&gt;=5.5,BF222&lt;6.5),"4+",IF(AND(BF222&gt;=6.5,BF222&lt;7.5),"3-",IF(AND(BF222&gt;=7.5,BF222&lt;8.5),3,IF(AND(BF222&gt;=8.5,BF222&lt;9.5),"3+",IF(AND(BF222&gt;=9.5,BF222&lt;10.5),"2-",IF(AND(BF222&gt;=10.5,BF222&lt;11.5),2,IF(AND(BF222&gt;=11.5,BF222&lt;12.5),"2+",IF(AND(BF222&gt;=12.5,BF222&lt;13.5),"1-",IF(AND(BF222&gt;=13.5,BF222&lt;14.5),1,IF(AND(BF222&gt;=14.5,BF222&lt;=15),"1+","")))))))))))))))))</f>
        <v/>
      </c>
      <c r="AT222" s="35" t="str">
        <f t="shared" ref="AT222:AT224" si="934">IF(AG222="1+",15,IF(AG222=1,14,IF(AG222="1-",13,IF(AG222="2+",12,IF(AG222=2,11,IF(AG222="2-",10,IF(AG222="3+",9,IF(AG222=3,8,IF(AG222="3-",7,IF(AG222="4+",6,IF(AG222=4,5,IF(AG222="4-",4,IF(AG222="5+",3,IF(AG222=5,2,IF(AG222="5-",1,IF(AG222=6,0,""))))))))))))))))</f>
        <v/>
      </c>
      <c r="AU222" s="35" t="str">
        <f t="shared" ref="AU222:AU224" si="935">IF(AH222="1+",15,IF(AH222=1,14,IF(AH222="1-",13,IF(AH222="2+",12,IF(AH222=2,11,IF(AH222="2-",10,IF(AH222="3+",9,IF(AH222=3,8,IF(AH222="3-",7,IF(AH222="4+",6,IF(AH222=4,5,IF(AH222="4-",4,IF(AH222="5+",3,IF(AH222=5,2,IF(AH222="5-",1,IF(AH222=6,0,""))))))))))))))))</f>
        <v/>
      </c>
      <c r="AV222" s="35" t="str">
        <f t="shared" ref="AV222:AV224" si="936">IF(AI222="1+",15,IF(AI222=1,14,IF(AI222="1-",13,IF(AI222="2+",12,IF(AI222=2,11,IF(AI222="2-",10,IF(AI222="3+",9,IF(AI222=3,8,IF(AI222="3-",7,IF(AI222="4+",6,IF(AI222=4,5,IF(AI222="4-",4,IF(AI222="5+",3,IF(AI222=5,2,IF(AI222="5-",1,IF(AI222=6,0,""))))))))))))))))</f>
        <v/>
      </c>
      <c r="AW222" s="35" t="str">
        <f t="shared" ref="AW222:AW224" si="937">IF(AJ222="1+",15,IF(AJ222=1,14,IF(AJ222="1-",13,IF(AJ222="2+",12,IF(AJ222=2,11,IF(AJ222="2-",10,IF(AJ222="3+",9,IF(AJ222=3,8,IF(AJ222="3-",7,IF(AJ222="4+",6,IF(AJ222=4,5,IF(AJ222="4-",4,IF(AJ222="5+",3,IF(AJ222=5,2,IF(AJ222="5-",1,IF(AJ222=6,0,""))))))))))))))))</f>
        <v/>
      </c>
      <c r="AX222" s="35" t="str">
        <f t="shared" ref="AX222:AX224" si="938">IF(AK222="1+",15,IF(AK222=1,14,IF(AK222="1-",13,IF(AK222="2+",12,IF(AK222=2,11,IF(AK222="2-",10,IF(AK222="3+",9,IF(AK222=3,8,IF(AK222="3-",7,IF(AK222="4+",6,IF(AK222=4,5,IF(AK222="4-",4,IF(AK222="5+",3,IF(AK222=5,2,IF(AK222="5-",1,IF(AK222=6,0,""))))))))))))))))</f>
        <v/>
      </c>
      <c r="AY222" s="35" t="str">
        <f t="shared" ref="AY222:AY224" si="939">IF(AL222="1+",15,IF(AL222=1,14,IF(AL222="1-",13,IF(AL222="2+",12,IF(AL222=2,11,IF(AL222="2-",10,IF(AL222="3+",9,IF(AL222=3,8,IF(AL222="3-",7,IF(AL222="4+",6,IF(AL222=4,5,IF(AL222="4-",4,IF(AL222="5+",3,IF(AL222=5,2,IF(AL222="5-",1,IF(AL222=6,0,""))))))))))))))))</f>
        <v/>
      </c>
      <c r="AZ222" s="35" t="str">
        <f t="shared" ref="AZ222:AZ224" si="940">IF(AM222="1+",15,IF(AM222=1,14,IF(AM222="1-",13,IF(AM222="2+",12,IF(AM222=2,11,IF(AM222="2-",10,IF(AM222="3+",9,IF(AM222=3,8,IF(AM222="3-",7,IF(AM222="4+",6,IF(AM222=4,5,IF(AM222="4-",4,IF(AM222="5+",3,IF(AM222=5,2,IF(AM222="5-",1,IF(AM222=6,0,""))))))))))))))))</f>
        <v/>
      </c>
      <c r="BA222" s="36" t="str">
        <f t="shared" ref="BA222:BA224" si="941">IF(AN222="1+",15,IF(AN222=1,14,IF(AN222="1-",13,IF(AN222="2+",12,IF(AN222=2,11,IF(AN222="2-",10,IF(AN222="3+",9,IF(AN222=3,8,IF(AN222="3-",7,IF(AN222="4+",6,IF(AN222=4,5,IF(AN222="4-",4,IF(AN222="5+",3,IF(AN222=5,2,IF(AN222="5-",1,IF(AN222=6,0,""))))))))))))))))</f>
        <v/>
      </c>
      <c r="BB222" s="37"/>
      <c r="BC222" s="38"/>
      <c r="BD222" s="38"/>
      <c r="BE222" s="38"/>
      <c r="BF222" s="39"/>
      <c r="BG222" s="23">
        <f t="shared" ref="BG222:BG224" si="942">IF(COUNT(AT222:BF222),AVERAGE(AT222:BF222),0)</f>
        <v>0</v>
      </c>
      <c r="BH222" s="11"/>
    </row>
    <row r="223" spans="1:60" x14ac:dyDescent="0.25">
      <c r="A223" s="50"/>
      <c r="B223" s="4">
        <f t="shared" ref="B223" si="943">IF(COUNT(R223:AD223,AT223:BF223),(SUM(PRODUCT(AE223,$AE221,COUNTIF(R223:AD223,"&gt;=0")),PRODUCT($BG221,BG223,COUNTIF(AT223:BF223,"&gt;=0"))))/(SUM(PRODUCT($AE221,COUNTIF(R223:AD223,"&gt;=0")),PRODUCT($BG221,COUNTIF(AT223:BF223,"&gt;=0")))),0)</f>
        <v>0</v>
      </c>
      <c r="C223" s="10" t="str">
        <f t="shared" si="914"/>
        <v>-</v>
      </c>
      <c r="D223" s="51">
        <v>0</v>
      </c>
      <c r="E223" s="30"/>
      <c r="F223" s="31"/>
      <c r="G223" s="31"/>
      <c r="H223" s="31"/>
      <c r="I223" s="31"/>
      <c r="J223" s="31"/>
      <c r="K223" s="31"/>
      <c r="L223" s="32"/>
      <c r="M223" s="33" t="str">
        <f t="shared" si="915"/>
        <v/>
      </c>
      <c r="N223" s="34" t="str">
        <f t="shared" si="916"/>
        <v/>
      </c>
      <c r="O223" s="34" t="str">
        <f t="shared" si="917"/>
        <v/>
      </c>
      <c r="P223" s="34" t="str">
        <f t="shared" si="918"/>
        <v/>
      </c>
      <c r="Q223" s="34" t="str">
        <f t="shared" si="919"/>
        <v/>
      </c>
      <c r="R223" s="35" t="str">
        <f t="shared" si="920"/>
        <v/>
      </c>
      <c r="S223" s="35" t="str">
        <f t="shared" si="921"/>
        <v/>
      </c>
      <c r="T223" s="35" t="str">
        <f t="shared" si="922"/>
        <v/>
      </c>
      <c r="U223" s="35" t="str">
        <f t="shared" si="923"/>
        <v/>
      </c>
      <c r="V223" s="35" t="str">
        <f t="shared" si="924"/>
        <v/>
      </c>
      <c r="W223" s="35" t="str">
        <f t="shared" si="925"/>
        <v/>
      </c>
      <c r="X223" s="35" t="str">
        <f t="shared" si="926"/>
        <v/>
      </c>
      <c r="Y223" s="36" t="str">
        <f t="shared" si="927"/>
        <v/>
      </c>
      <c r="Z223" s="37"/>
      <c r="AA223" s="38"/>
      <c r="AB223" s="38"/>
      <c r="AC223" s="38"/>
      <c r="AD223" s="39"/>
      <c r="AE223" s="23">
        <f t="shared" si="928"/>
        <v>0</v>
      </c>
      <c r="AF223" s="82"/>
      <c r="AG223" s="30"/>
      <c r="AH223" s="31"/>
      <c r="AI223" s="31"/>
      <c r="AJ223" s="31"/>
      <c r="AK223" s="31"/>
      <c r="AL223" s="31"/>
      <c r="AM223" s="31"/>
      <c r="AN223" s="32"/>
      <c r="AO223" s="33" t="str">
        <f t="shared" si="929"/>
        <v/>
      </c>
      <c r="AP223" s="34" t="str">
        <f t="shared" si="930"/>
        <v/>
      </c>
      <c r="AQ223" s="34" t="str">
        <f t="shared" si="931"/>
        <v/>
      </c>
      <c r="AR223" s="34" t="str">
        <f t="shared" si="932"/>
        <v/>
      </c>
      <c r="AS223" s="34" t="str">
        <f t="shared" si="933"/>
        <v/>
      </c>
      <c r="AT223" s="35" t="str">
        <f t="shared" si="934"/>
        <v/>
      </c>
      <c r="AU223" s="35" t="str">
        <f t="shared" si="935"/>
        <v/>
      </c>
      <c r="AV223" s="35" t="str">
        <f t="shared" si="936"/>
        <v/>
      </c>
      <c r="AW223" s="35" t="str">
        <f t="shared" si="937"/>
        <v/>
      </c>
      <c r="AX223" s="35" t="str">
        <f t="shared" si="938"/>
        <v/>
      </c>
      <c r="AY223" s="35" t="str">
        <f t="shared" si="939"/>
        <v/>
      </c>
      <c r="AZ223" s="35" t="str">
        <f t="shared" si="940"/>
        <v/>
      </c>
      <c r="BA223" s="36" t="str">
        <f t="shared" si="941"/>
        <v/>
      </c>
      <c r="BB223" s="37"/>
      <c r="BC223" s="38"/>
      <c r="BD223" s="38"/>
      <c r="BE223" s="38"/>
      <c r="BF223" s="39"/>
      <c r="BG223" s="23">
        <f t="shared" si="942"/>
        <v>0</v>
      </c>
      <c r="BH223" s="11"/>
    </row>
    <row r="224" spans="1:60" ht="15.75" thickBot="1" x14ac:dyDescent="0.3">
      <c r="A224" s="50"/>
      <c r="B224" s="4">
        <f t="shared" ref="B224" si="944">IF(COUNT(R224:AD224,AT224:BF224),(SUM(PRODUCT(AE224,$AE221,COUNTIF(R224:AD224,"&gt;=0")),PRODUCT($BG221,BG224,COUNTIF(AT224:BF224,"&gt;=0"))))/(SUM(PRODUCT($AE221,COUNTIF(R224:AD224,"&gt;=0")),PRODUCT($BG221,COUNTIF(AT224:BF224,"&gt;=0")))),0)</f>
        <v>0</v>
      </c>
      <c r="C224" s="10" t="str">
        <f t="shared" si="914"/>
        <v>-</v>
      </c>
      <c r="D224" s="51">
        <v>0</v>
      </c>
      <c r="E224" s="40"/>
      <c r="F224" s="41"/>
      <c r="G224" s="41"/>
      <c r="H224" s="41"/>
      <c r="I224" s="41"/>
      <c r="J224" s="41"/>
      <c r="K224" s="41"/>
      <c r="L224" s="42"/>
      <c r="M224" s="43" t="str">
        <f t="shared" si="915"/>
        <v/>
      </c>
      <c r="N224" s="44" t="str">
        <f t="shared" si="916"/>
        <v/>
      </c>
      <c r="O224" s="44" t="str">
        <f t="shared" si="917"/>
        <v/>
      </c>
      <c r="P224" s="44" t="str">
        <f t="shared" si="918"/>
        <v/>
      </c>
      <c r="Q224" s="44" t="str">
        <f t="shared" si="919"/>
        <v/>
      </c>
      <c r="R224" s="45" t="str">
        <f t="shared" si="920"/>
        <v/>
      </c>
      <c r="S224" s="45" t="str">
        <f t="shared" si="921"/>
        <v/>
      </c>
      <c r="T224" s="45" t="str">
        <f t="shared" si="922"/>
        <v/>
      </c>
      <c r="U224" s="45" t="str">
        <f t="shared" si="923"/>
        <v/>
      </c>
      <c r="V224" s="45" t="str">
        <f t="shared" si="924"/>
        <v/>
      </c>
      <c r="W224" s="45" t="str">
        <f t="shared" si="925"/>
        <v/>
      </c>
      <c r="X224" s="45" t="str">
        <f t="shared" si="926"/>
        <v/>
      </c>
      <c r="Y224" s="46" t="str">
        <f t="shared" si="927"/>
        <v/>
      </c>
      <c r="Z224" s="47"/>
      <c r="AA224" s="48"/>
      <c r="AB224" s="48"/>
      <c r="AC224" s="48"/>
      <c r="AD224" s="49"/>
      <c r="AE224" s="24">
        <f t="shared" si="928"/>
        <v>0</v>
      </c>
      <c r="AF224" s="82"/>
      <c r="AG224" s="40"/>
      <c r="AH224" s="41"/>
      <c r="AI224" s="41"/>
      <c r="AJ224" s="41"/>
      <c r="AK224" s="41"/>
      <c r="AL224" s="41"/>
      <c r="AM224" s="41"/>
      <c r="AN224" s="42"/>
      <c r="AO224" s="43" t="str">
        <f t="shared" si="929"/>
        <v/>
      </c>
      <c r="AP224" s="44" t="str">
        <f t="shared" si="930"/>
        <v/>
      </c>
      <c r="AQ224" s="44" t="str">
        <f t="shared" si="931"/>
        <v/>
      </c>
      <c r="AR224" s="44" t="str">
        <f t="shared" si="932"/>
        <v/>
      </c>
      <c r="AS224" s="44" t="str">
        <f t="shared" si="933"/>
        <v/>
      </c>
      <c r="AT224" s="45" t="str">
        <f t="shared" si="934"/>
        <v/>
      </c>
      <c r="AU224" s="45" t="str">
        <f t="shared" si="935"/>
        <v/>
      </c>
      <c r="AV224" s="45" t="str">
        <f t="shared" si="936"/>
        <v/>
      </c>
      <c r="AW224" s="45" t="str">
        <f t="shared" si="937"/>
        <v/>
      </c>
      <c r="AX224" s="45" t="str">
        <f t="shared" si="938"/>
        <v/>
      </c>
      <c r="AY224" s="45" t="str">
        <f t="shared" si="939"/>
        <v/>
      </c>
      <c r="AZ224" s="45" t="str">
        <f t="shared" si="940"/>
        <v/>
      </c>
      <c r="BA224" s="46" t="str">
        <f t="shared" si="941"/>
        <v/>
      </c>
      <c r="BB224" s="47"/>
      <c r="BC224" s="48"/>
      <c r="BD224" s="48"/>
      <c r="BE224" s="48"/>
      <c r="BF224" s="49"/>
      <c r="BG224" s="24">
        <f t="shared" si="942"/>
        <v>0</v>
      </c>
      <c r="BH224" s="11"/>
    </row>
    <row r="225" spans="1:60" ht="19.5" thickBot="1" x14ac:dyDescent="0.35">
      <c r="A225" s="62" t="s">
        <v>12</v>
      </c>
      <c r="B225" s="52" t="str">
        <f t="shared" ref="B225" si="945">IF(COUNT(R222:AD224,AT222:BF224),(SUM(PRODUCT(AE222,D222,COUNT(R222:AD222),$AE221),PRODUCT(AE223,D223,COUNT(R223:AD223),$AE221),PRODUCT(AE224,D224,COUNT(R224:AD224),$AE221),PRODUCT(BG222,$BG221,D222,COUNT(AT222:BF222)),PRODUCT(BG223,$BG221,D223,COUNT(AT223:BF223)),PRODUCT(BG224,$BG221,D224,COUNT(AT224:BF224)))/(SUM(PRODUCT(D222,COUNT(R222:AD222),$AE221),PRODUCT(D223,COUNT(R223:AD223),$AE221),PRODUCT(D224,COUNT(R224:AD224),$AE221),PRODUCT($BG221,D222,COUNT(AT222:BF222)),PRODUCT($BG221,D223,COUNT(AT223:BF223)),PRODUCT($BG221,D224,COUNT(AT224:BF224))))),"-")</f>
        <v>-</v>
      </c>
      <c r="C225" s="53" t="str">
        <f t="shared" ref="C225" si="946">IF(COUNT(R222:AD224,AT222:BF224),IF(B225&gt;=12.5,1,IF(B225&gt;=9.5,2,IF(B225&gt;=6.5,3,IF(B225&gt;=3.5,4,IF(B225&gt;=0.5,5,6))))),"-")</f>
        <v>-</v>
      </c>
      <c r="D225" s="54"/>
      <c r="E225" s="55"/>
      <c r="F225" s="55"/>
      <c r="G225" s="55"/>
      <c r="H225" s="55"/>
      <c r="I225" s="55"/>
      <c r="J225" s="55"/>
      <c r="K225" s="55"/>
      <c r="L225" s="55"/>
      <c r="M225" s="55"/>
      <c r="N225" s="55"/>
      <c r="O225" s="55"/>
      <c r="P225" s="55"/>
      <c r="Q225" s="55"/>
      <c r="R225" s="56" t="str">
        <f t="shared" si="920"/>
        <v/>
      </c>
      <c r="S225" s="56" t="str">
        <f t="shared" si="921"/>
        <v/>
      </c>
      <c r="T225" s="56" t="str">
        <f t="shared" si="922"/>
        <v/>
      </c>
      <c r="U225" s="56" t="str">
        <f t="shared" si="923"/>
        <v/>
      </c>
      <c r="V225" s="56" t="str">
        <f t="shared" si="924"/>
        <v/>
      </c>
      <c r="W225" s="56" t="str">
        <f t="shared" si="925"/>
        <v/>
      </c>
      <c r="X225" s="56" t="str">
        <f t="shared" si="926"/>
        <v/>
      </c>
      <c r="Y225" s="56" t="str">
        <f t="shared" si="927"/>
        <v/>
      </c>
      <c r="Z225" s="56"/>
      <c r="AA225" s="56"/>
      <c r="AB225" s="56"/>
      <c r="AC225" s="57"/>
      <c r="AD225" s="56"/>
      <c r="AE225" s="58"/>
      <c r="AF225" s="59"/>
      <c r="AG225" s="56"/>
      <c r="AH225" s="56"/>
      <c r="AI225" s="56"/>
      <c r="AJ225" s="56"/>
      <c r="AK225" s="56"/>
      <c r="AL225" s="56"/>
      <c r="AM225" s="56"/>
      <c r="AN225" s="56"/>
      <c r="AO225" s="60"/>
      <c r="AP225" s="60"/>
      <c r="AQ225" s="60"/>
      <c r="AR225" s="60"/>
      <c r="AS225" s="60"/>
      <c r="AT225" s="56"/>
      <c r="AU225" s="56"/>
      <c r="AV225" s="56"/>
      <c r="AW225" s="56"/>
      <c r="AX225" s="56"/>
      <c r="AY225" s="56"/>
      <c r="AZ225" s="56"/>
      <c r="BA225" s="56"/>
      <c r="BB225" s="56"/>
      <c r="BC225" s="56"/>
      <c r="BD225" s="56"/>
      <c r="BE225" s="56"/>
      <c r="BF225" s="56"/>
      <c r="BG225" s="61"/>
      <c r="BH225" s="11"/>
    </row>
    <row r="226" spans="1:60" ht="15.75" thickBot="1" x14ac:dyDescent="0.3">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11"/>
    </row>
    <row r="227" spans="1:60" ht="15.75" thickBot="1" x14ac:dyDescent="0.3">
      <c r="A227" s="63" t="s">
        <v>41</v>
      </c>
      <c r="B227" s="76" t="s">
        <v>11</v>
      </c>
      <c r="C227" s="77"/>
      <c r="D227" s="78"/>
      <c r="E227" s="79" t="s">
        <v>8</v>
      </c>
      <c r="F227" s="79"/>
      <c r="G227" s="79"/>
      <c r="H227" s="79"/>
      <c r="I227" s="79"/>
      <c r="J227" s="79"/>
      <c r="K227" s="79"/>
      <c r="L227" s="79"/>
      <c r="M227" s="79"/>
      <c r="N227" s="79"/>
      <c r="O227" s="79"/>
      <c r="P227" s="79"/>
      <c r="Q227" s="79"/>
      <c r="R227" s="79"/>
      <c r="S227" s="79"/>
      <c r="T227" s="79"/>
      <c r="U227" s="79"/>
      <c r="V227" s="79"/>
      <c r="W227" s="79"/>
      <c r="X227" s="79"/>
      <c r="Y227" s="79"/>
      <c r="Z227" s="79"/>
      <c r="AA227" s="79"/>
      <c r="AB227" s="79"/>
      <c r="AC227" s="79"/>
      <c r="AD227" s="79"/>
      <c r="AE227" s="80"/>
      <c r="AF227" s="81"/>
      <c r="AG227" s="83" t="s">
        <v>9</v>
      </c>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80"/>
      <c r="BH227" s="11"/>
    </row>
    <row r="228" spans="1:60" ht="15.75" thickBot="1" x14ac:dyDescent="0.3">
      <c r="A228" s="84" t="s">
        <v>10</v>
      </c>
      <c r="B228" s="27" t="s">
        <v>5</v>
      </c>
      <c r="C228" s="27" t="s">
        <v>2</v>
      </c>
      <c r="D228" s="86" t="s">
        <v>3</v>
      </c>
      <c r="E228" s="87" t="s">
        <v>7</v>
      </c>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9"/>
      <c r="AE228" s="21" t="s">
        <v>1</v>
      </c>
      <c r="AF228" s="82"/>
      <c r="AG228" s="87" t="s">
        <v>7</v>
      </c>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9"/>
      <c r="BG228" s="21" t="s">
        <v>1</v>
      </c>
      <c r="BH228" s="11"/>
    </row>
    <row r="229" spans="1:60" x14ac:dyDescent="0.25">
      <c r="A229" s="85"/>
      <c r="B229" s="25"/>
      <c r="C229" s="25"/>
      <c r="D229" s="86"/>
      <c r="E229" s="90" t="s">
        <v>0</v>
      </c>
      <c r="F229" s="91"/>
      <c r="G229" s="91"/>
      <c r="H229" s="91"/>
      <c r="I229" s="91"/>
      <c r="J229" s="91"/>
      <c r="K229" s="91"/>
      <c r="L229" s="92"/>
      <c r="M229" s="20"/>
      <c r="N229" s="20"/>
      <c r="O229" s="20"/>
      <c r="P229" s="20"/>
      <c r="Q229" s="20"/>
      <c r="R229" s="20"/>
      <c r="S229" s="20"/>
      <c r="T229" s="20"/>
      <c r="U229" s="20"/>
      <c r="V229" s="20"/>
      <c r="W229" s="20"/>
      <c r="X229" s="20"/>
      <c r="Y229" s="20"/>
      <c r="Z229" s="93" t="s">
        <v>6</v>
      </c>
      <c r="AA229" s="94"/>
      <c r="AB229" s="94"/>
      <c r="AC229" s="94"/>
      <c r="AD229" s="95"/>
      <c r="AE229" s="22">
        <v>0</v>
      </c>
      <c r="AF229" s="82"/>
      <c r="AG229" s="90" t="s">
        <v>0</v>
      </c>
      <c r="AH229" s="91"/>
      <c r="AI229" s="91"/>
      <c r="AJ229" s="91"/>
      <c r="AK229" s="91"/>
      <c r="AL229" s="91"/>
      <c r="AM229" s="91"/>
      <c r="AN229" s="92"/>
      <c r="AO229" s="20"/>
      <c r="AP229" s="20"/>
      <c r="AQ229" s="20"/>
      <c r="AR229" s="20"/>
      <c r="AS229" s="20"/>
      <c r="AT229" s="20"/>
      <c r="AU229" s="20"/>
      <c r="AV229" s="20"/>
      <c r="AW229" s="20"/>
      <c r="AX229" s="20"/>
      <c r="AY229" s="20"/>
      <c r="AZ229" s="20"/>
      <c r="BA229" s="20"/>
      <c r="BB229" s="93" t="s">
        <v>6</v>
      </c>
      <c r="BC229" s="94"/>
      <c r="BD229" s="94"/>
      <c r="BE229" s="94"/>
      <c r="BF229" s="95"/>
      <c r="BG229" s="22">
        <v>0</v>
      </c>
      <c r="BH229" s="11"/>
    </row>
    <row r="230" spans="1:60" x14ac:dyDescent="0.25">
      <c r="A230" s="50"/>
      <c r="B230" s="4">
        <f t="shared" ref="B230" si="947">IF(COUNT(R230:AD230,AT230:BF230),(SUM(PRODUCT(AE230,$AE229,COUNTIF(R230:AD230,"&gt;=0")),PRODUCT($BG229,BG230,COUNTIF(AT230:BF230,"&gt;=0"))))/(SUM(PRODUCT($AE229,COUNTIF(R230:AD230,"&gt;=0")),PRODUCT($BG229,COUNTIF(AT230:BF230,"&gt;=0")))),0)</f>
        <v>0</v>
      </c>
      <c r="C230" s="10" t="str">
        <f t="shared" ref="C230:C232" si="948">IF(COUNT(R230:AD230,AT230:BF230),IF(B230&gt;=12.5,1,IF(B230&gt;=9.5,2,IF(B230&gt;=6.5,3,IF(B230&gt;=3.5,4,IF(B230&gt;=0.5,5,6))))),"-")</f>
        <v>-</v>
      </c>
      <c r="D230" s="51">
        <v>0</v>
      </c>
      <c r="E230" s="30"/>
      <c r="F230" s="31"/>
      <c r="G230" s="31"/>
      <c r="H230" s="31"/>
      <c r="I230" s="31"/>
      <c r="J230" s="31"/>
      <c r="K230" s="31"/>
      <c r="L230" s="32"/>
      <c r="M230" s="33" t="str">
        <f t="shared" ref="M230:M232" si="949">IF(Z230="","",IF(Z230&lt;0.5,6,IF(AND(Z230&gt;=0.5,Z230&lt;1.5),"5-",IF(AND(Z230&gt;=1.5,Z230&lt;2.5),5,IF(AND(Z230&gt;=2.5,Z230&lt;3.5),"5+",IF(AND(Z230&gt;=3.5,Z230&lt;4.5),"4-",IF(AND(Z230&gt;=4.5,Z230&lt;5.5),4,IF(AND(Z230&gt;=5.5,Z230&lt;6.5),"4+",IF(AND(Z230&gt;=6.5,Z230&lt;7.5),"3-",IF(AND(Z230&gt;=7.5,Z230&lt;8.5),3,IF(AND(Z230&gt;=8.5,Z230&lt;9.5),"3+",IF(AND(Z230&gt;=9.5,Z230&lt;10.5),"2-",IF(AND(Z230&gt;=10.5,Z230&lt;11.5),2,IF(AND(Z230&gt;=11.5,Z230&lt;12.5),"2+",IF(AND(Z230&gt;=12.5,Z230&lt;13.5),"1-",IF(AND(Z230&gt;=13.5,Z230&lt;14.5),1,IF(AND(Z230&gt;=14.5,Z230&lt;=15),"1+","")))))))))))))))))</f>
        <v/>
      </c>
      <c r="N230" s="34" t="str">
        <f t="shared" ref="N230:N232" si="950">IF(AA230="","",IF(AA230&lt;0.5,6,IF(AND(AA230&gt;=0.5,AA230&lt;1.5),"5-",IF(AND(AA230&gt;=1.5,AA230&lt;2.5),5,IF(AND(AA230&gt;=2.5,AA230&lt;3.5),"5+",IF(AND(AA230&gt;=3.5,AA230&lt;4.5),"4-",IF(AND(AA230&gt;=4.5,AA230&lt;5.5),4,IF(AND(AA230&gt;=5.5,AA230&lt;6.5),"4+",IF(AND(AA230&gt;=6.5,AA230&lt;7.5),"3-",IF(AND(AA230&gt;=7.5,AA230&lt;8.5),3,IF(AND(AA230&gt;=8.5,AA230&lt;9.5),"3+",IF(AND(AA230&gt;=9.5,AA230&lt;10.5),"2-",IF(AND(AA230&gt;=10.5,AA230&lt;11.5),2,IF(AND(AA230&gt;=11.5,AA230&lt;12.5),"2+",IF(AND(AA230&gt;=12.5,AA230&lt;13.5),"1-",IF(AND(AA230&gt;=13.5,AA230&lt;14.5),1,IF(AND(AA230&gt;=14.5,AA230&lt;=15),"1+","")))))))))))))))))</f>
        <v/>
      </c>
      <c r="O230" s="34" t="str">
        <f t="shared" ref="O230:O232" si="951">IF(AB230="","",IF(AB230&lt;0.5,6,IF(AND(AB230&gt;=0.5,AB230&lt;1.5),"5-",IF(AND(AB230&gt;=1.5,AB230&lt;2.5),5,IF(AND(AB230&gt;=2.5,AB230&lt;3.5),"5+",IF(AND(AB230&gt;=3.5,AB230&lt;4.5),"4-",IF(AND(AB230&gt;=4.5,AB230&lt;5.5),4,IF(AND(AB230&gt;=5.5,AB230&lt;6.5),"4+",IF(AND(AB230&gt;=6.5,AB230&lt;7.5),"3-",IF(AND(AB230&gt;=7.5,AB230&lt;8.5),3,IF(AND(AB230&gt;=8.5,AB230&lt;9.5),"3+",IF(AND(AB230&gt;=9.5,AB230&lt;10.5),"2-",IF(AND(AB230&gt;=10.5,AB230&lt;11.5),2,IF(AND(AB230&gt;=11.5,AB230&lt;12.5),"2+",IF(AND(AB230&gt;=12.5,AB230&lt;13.5),"1-",IF(AND(AB230&gt;=13.5,AB230&lt;14.5),1,IF(AND(AB230&gt;=14.5,AB230&lt;=15),"1+","")))))))))))))))))</f>
        <v/>
      </c>
      <c r="P230" s="34" t="str">
        <f t="shared" ref="P230:P232" si="952">IF(AC230="","",IF(AC230&lt;0.5,6,IF(AND(AC230&gt;=0.5,AC230&lt;1.5),"5-",IF(AND(AC230&gt;=1.5,AC230&lt;2.5),5,IF(AND(AC230&gt;=2.5,AC230&lt;3.5),"5+",IF(AND(AC230&gt;=3.5,AC230&lt;4.5),"4-",IF(AND(AC230&gt;=4.5,AC230&lt;5.5),4,IF(AND(AC230&gt;=5.5,AC230&lt;6.5),"4+",IF(AND(AC230&gt;=6.5,AC230&lt;7.5),"3-",IF(AND(AC230&gt;=7.5,AC230&lt;8.5),3,IF(AND(AC230&gt;=8.5,AC230&lt;9.5),"3+",IF(AND(AC230&gt;=9.5,AC230&lt;10.5),"2-",IF(AND(AC230&gt;=10.5,AC230&lt;11.5),2,IF(AND(AC230&gt;=11.5,AC230&lt;12.5),"2+",IF(AND(AC230&gt;=12.5,AC230&lt;13.5),"1-",IF(AND(AC230&gt;=13.5,AC230&lt;14.5),1,IF(AND(AC230&gt;=14.5,AC230&lt;=15),"1+","")))))))))))))))))</f>
        <v/>
      </c>
      <c r="Q230" s="34" t="str">
        <f t="shared" ref="Q230:Q232" si="953">IF(AD230="","",IF(AD230&lt;0.5,6,IF(AND(AD230&gt;=0.5,AD230&lt;1.5),"5-",IF(AND(AD230&gt;=1.5,AD230&lt;2.5),5,IF(AND(AD230&gt;=2.5,AD230&lt;3.5),"5+",IF(AND(AD230&gt;=3.5,AD230&lt;4.5),"4-",IF(AND(AD230&gt;=4.5,AD230&lt;5.5),4,IF(AND(AD230&gt;=5.5,AD230&lt;6.5),"4+",IF(AND(AD230&gt;=6.5,AD230&lt;7.5),"3-",IF(AND(AD230&gt;=7.5,AD230&lt;8.5),3,IF(AND(AD230&gt;=8.5,AD230&lt;9.5),"3+",IF(AND(AD230&gt;=9.5,AD230&lt;10.5),"2-",IF(AND(AD230&gt;=10.5,AD230&lt;11.5),2,IF(AND(AD230&gt;=11.5,AD230&lt;12.5),"2+",IF(AND(AD230&gt;=12.5,AD230&lt;13.5),"1-",IF(AND(AD230&gt;=13.5,AD230&lt;14.5),1,IF(AND(AD230&gt;=14.5,AD230&lt;=15),"1+","")))))))))))))))))</f>
        <v/>
      </c>
      <c r="R230" s="35" t="str">
        <f t="shared" ref="R230:R233" si="954">IF(E230="1+",15,IF(E230=1,14,IF(E230="1-",13,IF(E230="2+",12,IF(E230=2,11,IF(E230="2-",10,IF(E230="3+",9,IF(E230=3,8,IF(E230="3-",7,IF(E230="4+",6,IF(E230=4,5,IF(E230="4-",4,IF(E230="5+",3,IF(E230=5,2,IF(E230="5-",1,IF(E230=6,0,IF(E230&gt;6,"E",IF(E230&lt;0,"E",""))))))))))))))))))</f>
        <v/>
      </c>
      <c r="S230" s="35" t="str">
        <f t="shared" ref="S230:S233" si="955">IF(F230="1+",15,IF(F230=1,14,IF(F230="1-",13,IF(F230="2+",12,IF(F230=2,11,IF(F230="2-",10,IF(F230="3+",9,IF(F230=3,8,IF(F230="3-",7,IF(F230="4+",6,IF(F230=4,5,IF(F230="4-",4,IF(F230="5+",3,IF(F230=5,2,IF(F230="5-",1,IF(F230=6,0,IF(F230&gt;6,"E",IF(F230&lt;0,"E",""))))))))))))))))))</f>
        <v/>
      </c>
      <c r="T230" s="35" t="str">
        <f t="shared" ref="T230:T233" si="956">IF(G230="1+",15,IF(G230=1,14,IF(G230="1-",13,IF(G230="2+",12,IF(G230=2,11,IF(G230="2-",10,IF(G230="3+",9,IF(G230=3,8,IF(G230="3-",7,IF(G230="4+",6,IF(G230=4,5,IF(G230="4-",4,IF(G230="5+",3,IF(G230=5,2,IF(G230="5-",1,IF(G230=6,0,IF(G230&gt;6,"E",IF(G230&lt;0,"E",""))))))))))))))))))</f>
        <v/>
      </c>
      <c r="U230" s="35" t="str">
        <f t="shared" ref="U230:U233" si="957">IF(H230="1+",15,IF(H230=1,14,IF(H230="1-",13,IF(H230="2+",12,IF(H230=2,11,IF(H230="2-",10,IF(H230="3+",9,IF(H230=3,8,IF(H230="3-",7,IF(H230="4+",6,IF(H230=4,5,IF(H230="4-",4,IF(H230="5+",3,IF(H230=5,2,IF(H230="5-",1,IF(H230=6,0,IF(H230&gt;6,"E",IF(H230&lt;0,"E",""))))))))))))))))))</f>
        <v/>
      </c>
      <c r="V230" s="35" t="str">
        <f t="shared" ref="V230:V233" si="958">IF(I230="1+",15,IF(I230=1,14,IF(I230="1-",13,IF(I230="2+",12,IF(I230=2,11,IF(I230="2-",10,IF(I230="3+",9,IF(I230=3,8,IF(I230="3-",7,IF(I230="4+",6,IF(I230=4,5,IF(I230="4-",4,IF(I230="5+",3,IF(I230=5,2,IF(I230="5-",1,IF(I230=6,0,IF(I230&gt;6,"E",IF(I230&lt;0,"E",""))))))))))))))))))</f>
        <v/>
      </c>
      <c r="W230" s="35" t="str">
        <f t="shared" ref="W230:W233" si="959">IF(J230="1+",15,IF(J230=1,14,IF(J230="1-",13,IF(J230="2+",12,IF(J230=2,11,IF(J230="2-",10,IF(J230="3+",9,IF(J230=3,8,IF(J230="3-",7,IF(J230="4+",6,IF(J230=4,5,IF(J230="4-",4,IF(J230="5+",3,IF(J230=5,2,IF(J230="5-",1,IF(J230=6,0,IF(J230&gt;6,"E",IF(J230&lt;0,"E",""))))))))))))))))))</f>
        <v/>
      </c>
      <c r="X230" s="35" t="str">
        <f t="shared" ref="X230:X233" si="960">IF(K230="1+",15,IF(K230=1,14,IF(K230="1-",13,IF(K230="2+",12,IF(K230=2,11,IF(K230="2-",10,IF(K230="3+",9,IF(K230=3,8,IF(K230="3-",7,IF(K230="4+",6,IF(K230=4,5,IF(K230="4-",4,IF(K230="5+",3,IF(K230=5,2,IF(K230="5-",1,IF(K230=6,0,IF(K230&gt;6,"E",IF(K230&lt;0,"E",""))))))))))))))))))</f>
        <v/>
      </c>
      <c r="Y230" s="36" t="str">
        <f t="shared" ref="Y230:Y233" si="961">IF(L230="1+",15,IF(L230=1,14,IF(L230="1-",13,IF(L230="2+",12,IF(L230=2,11,IF(L230="2-",10,IF(L230="3+",9,IF(L230=3,8,IF(L230="3-",7,IF(L230="4+",6,IF(L230=4,5,IF(L230="4-",4,IF(L230="5+",3,IF(L230=5,2,IF(L230="5-",1,IF(L230=6,0,IF(L230&gt;6,"E",IF(L230&lt;0,"E",""))))))))))))))))))</f>
        <v/>
      </c>
      <c r="Z230" s="37"/>
      <c r="AA230" s="38"/>
      <c r="AB230" s="38"/>
      <c r="AC230" s="38"/>
      <c r="AD230" s="39"/>
      <c r="AE230" s="23">
        <f t="shared" ref="AE230:AE232" si="962">IF(COUNT(R230:AD230),AVERAGE(R230:AD230),0)</f>
        <v>0</v>
      </c>
      <c r="AF230" s="82"/>
      <c r="AG230" s="30"/>
      <c r="AH230" s="31"/>
      <c r="AI230" s="31"/>
      <c r="AJ230" s="31"/>
      <c r="AK230" s="31"/>
      <c r="AL230" s="31"/>
      <c r="AM230" s="31"/>
      <c r="AN230" s="32"/>
      <c r="AO230" s="33" t="str">
        <f t="shared" ref="AO230:AO232" si="963">IF(BB230="","",IF(BB230&lt;0.5,6,IF(AND(BB230&gt;=0.5,BB230&lt;1.5),"5-",IF(AND(BB230&gt;=1.5,BB230&lt;2.5),5,IF(AND(BB230&gt;=2.5,BB230&lt;3.5),"5+",IF(AND(BB230&gt;=3.5,BB230&lt;4.5),"4-",IF(AND(BB230&gt;=4.5,BB230&lt;5.5),4,IF(AND(BB230&gt;=5.5,BB230&lt;6.5),"4+",IF(AND(BB230&gt;=6.5,BB230&lt;7.5),"3-",IF(AND(BB230&gt;=7.5,BB230&lt;8.5),3,IF(AND(BB230&gt;=8.5,BB230&lt;9.5),"3+",IF(AND(BB230&gt;=9.5,BB230&lt;10.5),"2-",IF(AND(BB230&gt;=10.5,BB230&lt;11.5),2,IF(AND(BB230&gt;=11.5,BB230&lt;12.5),"2+",IF(AND(BB230&gt;=12.5,BB230&lt;13.5),"1-",IF(AND(BB230&gt;=13.5,BB230&lt;14.5),1,IF(AND(BB230&gt;=14.5,BB230&lt;=15),"1+","")))))))))))))))))</f>
        <v/>
      </c>
      <c r="AP230" s="34" t="str">
        <f t="shared" ref="AP230:AP232" si="964">IF(BC230="","",IF(BC230&lt;0.5,6,IF(AND(BC230&gt;=0.5,BC230&lt;1.5),"5-",IF(AND(BC230&gt;=1.5,BC230&lt;2.5),5,IF(AND(BC230&gt;=2.5,BC230&lt;3.5),"5+",IF(AND(BC230&gt;=3.5,BC230&lt;4.5),"4-",IF(AND(BC230&gt;=4.5,BC230&lt;5.5),4,IF(AND(BC230&gt;=5.5,BC230&lt;6.5),"4+",IF(AND(BC230&gt;=6.5,BC230&lt;7.5),"3-",IF(AND(BC230&gt;=7.5,BC230&lt;8.5),3,IF(AND(BC230&gt;=8.5,BC230&lt;9.5),"3+",IF(AND(BC230&gt;=9.5,BC230&lt;10.5),"2-",IF(AND(BC230&gt;=10.5,BC230&lt;11.5),2,IF(AND(BC230&gt;=11.5,BC230&lt;12.5),"2+",IF(AND(BC230&gt;=12.5,BC230&lt;13.5),"1-",IF(AND(BC230&gt;=13.5,BC230&lt;14.5),1,IF(AND(BC230&gt;=14.5,BC230&lt;=15),"1+","")))))))))))))))))</f>
        <v/>
      </c>
      <c r="AQ230" s="34" t="str">
        <f t="shared" ref="AQ230:AQ232" si="965">IF(BD230="","",IF(BD230&lt;0.5,6,IF(AND(BD230&gt;=0.5,BD230&lt;1.5),"5-",IF(AND(BD230&gt;=1.5,BD230&lt;2.5),5,IF(AND(BD230&gt;=2.5,BD230&lt;3.5),"5+",IF(AND(BD230&gt;=3.5,BD230&lt;4.5),"4-",IF(AND(BD230&gt;=4.5,BD230&lt;5.5),4,IF(AND(BD230&gt;=5.5,BD230&lt;6.5),"4+",IF(AND(BD230&gt;=6.5,BD230&lt;7.5),"3-",IF(AND(BD230&gt;=7.5,BD230&lt;8.5),3,IF(AND(BD230&gt;=8.5,BD230&lt;9.5),"3+",IF(AND(BD230&gt;=9.5,BD230&lt;10.5),"2-",IF(AND(BD230&gt;=10.5,BD230&lt;11.5),2,IF(AND(BD230&gt;=11.5,BD230&lt;12.5),"2+",IF(AND(BD230&gt;=12.5,BD230&lt;13.5),"1-",IF(AND(BD230&gt;=13.5,BD230&lt;14.5),1,IF(AND(BD230&gt;=14.5,BD230&lt;=15),"1+","")))))))))))))))))</f>
        <v/>
      </c>
      <c r="AR230" s="34" t="str">
        <f t="shared" ref="AR230:AR232" si="966">IF(BE230="","",IF(BE230&lt;0.5,6,IF(AND(BE230&gt;=0.5,BE230&lt;1.5),"5-",IF(AND(BE230&gt;=1.5,BE230&lt;2.5),5,IF(AND(BE230&gt;=2.5,BE230&lt;3.5),"5+",IF(AND(BE230&gt;=3.5,BE230&lt;4.5),"4-",IF(AND(BE230&gt;=4.5,BE230&lt;5.5),4,IF(AND(BE230&gt;=5.5,BE230&lt;6.5),"4+",IF(AND(BE230&gt;=6.5,BE230&lt;7.5),"3-",IF(AND(BE230&gt;=7.5,BE230&lt;8.5),3,IF(AND(BE230&gt;=8.5,BE230&lt;9.5),"3+",IF(AND(BE230&gt;=9.5,BE230&lt;10.5),"2-",IF(AND(BE230&gt;=10.5,BE230&lt;11.5),2,IF(AND(BE230&gt;=11.5,BE230&lt;12.5),"2+",IF(AND(BE230&gt;=12.5,BE230&lt;13.5),"1-",IF(AND(BE230&gt;=13.5,BE230&lt;14.5),1,IF(AND(BE230&gt;=14.5,BE230&lt;=15),"1+","")))))))))))))))))</f>
        <v/>
      </c>
      <c r="AS230" s="34" t="str">
        <f t="shared" ref="AS230:AS232" si="967">IF(BF230="","",IF(BF230&lt;0.5,6,IF(AND(BF230&gt;=0.5,BF230&lt;1.5),"5-",IF(AND(BF230&gt;=1.5,BF230&lt;2.5),5,IF(AND(BF230&gt;=2.5,BF230&lt;3.5),"5+",IF(AND(BF230&gt;=3.5,BF230&lt;4.5),"4-",IF(AND(BF230&gt;=4.5,BF230&lt;5.5),4,IF(AND(BF230&gt;=5.5,BF230&lt;6.5),"4+",IF(AND(BF230&gt;=6.5,BF230&lt;7.5),"3-",IF(AND(BF230&gt;=7.5,BF230&lt;8.5),3,IF(AND(BF230&gt;=8.5,BF230&lt;9.5),"3+",IF(AND(BF230&gt;=9.5,BF230&lt;10.5),"2-",IF(AND(BF230&gt;=10.5,BF230&lt;11.5),2,IF(AND(BF230&gt;=11.5,BF230&lt;12.5),"2+",IF(AND(BF230&gt;=12.5,BF230&lt;13.5),"1-",IF(AND(BF230&gt;=13.5,BF230&lt;14.5),1,IF(AND(BF230&gt;=14.5,BF230&lt;=15),"1+","")))))))))))))))))</f>
        <v/>
      </c>
      <c r="AT230" s="35" t="str">
        <f t="shared" ref="AT230:AT232" si="968">IF(AG230="1+",15,IF(AG230=1,14,IF(AG230="1-",13,IF(AG230="2+",12,IF(AG230=2,11,IF(AG230="2-",10,IF(AG230="3+",9,IF(AG230=3,8,IF(AG230="3-",7,IF(AG230="4+",6,IF(AG230=4,5,IF(AG230="4-",4,IF(AG230="5+",3,IF(AG230=5,2,IF(AG230="5-",1,IF(AG230=6,0,""))))))))))))))))</f>
        <v/>
      </c>
      <c r="AU230" s="35" t="str">
        <f t="shared" ref="AU230:AU232" si="969">IF(AH230="1+",15,IF(AH230=1,14,IF(AH230="1-",13,IF(AH230="2+",12,IF(AH230=2,11,IF(AH230="2-",10,IF(AH230="3+",9,IF(AH230=3,8,IF(AH230="3-",7,IF(AH230="4+",6,IF(AH230=4,5,IF(AH230="4-",4,IF(AH230="5+",3,IF(AH230=5,2,IF(AH230="5-",1,IF(AH230=6,0,""))))))))))))))))</f>
        <v/>
      </c>
      <c r="AV230" s="35" t="str">
        <f t="shared" ref="AV230:AV232" si="970">IF(AI230="1+",15,IF(AI230=1,14,IF(AI230="1-",13,IF(AI230="2+",12,IF(AI230=2,11,IF(AI230="2-",10,IF(AI230="3+",9,IF(AI230=3,8,IF(AI230="3-",7,IF(AI230="4+",6,IF(AI230=4,5,IF(AI230="4-",4,IF(AI230="5+",3,IF(AI230=5,2,IF(AI230="5-",1,IF(AI230=6,0,""))))))))))))))))</f>
        <v/>
      </c>
      <c r="AW230" s="35" t="str">
        <f t="shared" ref="AW230:AW232" si="971">IF(AJ230="1+",15,IF(AJ230=1,14,IF(AJ230="1-",13,IF(AJ230="2+",12,IF(AJ230=2,11,IF(AJ230="2-",10,IF(AJ230="3+",9,IF(AJ230=3,8,IF(AJ230="3-",7,IF(AJ230="4+",6,IF(AJ230=4,5,IF(AJ230="4-",4,IF(AJ230="5+",3,IF(AJ230=5,2,IF(AJ230="5-",1,IF(AJ230=6,0,""))))))))))))))))</f>
        <v/>
      </c>
      <c r="AX230" s="35" t="str">
        <f t="shared" ref="AX230:AX232" si="972">IF(AK230="1+",15,IF(AK230=1,14,IF(AK230="1-",13,IF(AK230="2+",12,IF(AK230=2,11,IF(AK230="2-",10,IF(AK230="3+",9,IF(AK230=3,8,IF(AK230="3-",7,IF(AK230="4+",6,IF(AK230=4,5,IF(AK230="4-",4,IF(AK230="5+",3,IF(AK230=5,2,IF(AK230="5-",1,IF(AK230=6,0,""))))))))))))))))</f>
        <v/>
      </c>
      <c r="AY230" s="35" t="str">
        <f t="shared" ref="AY230:AY232" si="973">IF(AL230="1+",15,IF(AL230=1,14,IF(AL230="1-",13,IF(AL230="2+",12,IF(AL230=2,11,IF(AL230="2-",10,IF(AL230="3+",9,IF(AL230=3,8,IF(AL230="3-",7,IF(AL230="4+",6,IF(AL230=4,5,IF(AL230="4-",4,IF(AL230="5+",3,IF(AL230=5,2,IF(AL230="5-",1,IF(AL230=6,0,""))))))))))))))))</f>
        <v/>
      </c>
      <c r="AZ230" s="35" t="str">
        <f t="shared" ref="AZ230:AZ232" si="974">IF(AM230="1+",15,IF(AM230=1,14,IF(AM230="1-",13,IF(AM230="2+",12,IF(AM230=2,11,IF(AM230="2-",10,IF(AM230="3+",9,IF(AM230=3,8,IF(AM230="3-",7,IF(AM230="4+",6,IF(AM230=4,5,IF(AM230="4-",4,IF(AM230="5+",3,IF(AM230=5,2,IF(AM230="5-",1,IF(AM230=6,0,""))))))))))))))))</f>
        <v/>
      </c>
      <c r="BA230" s="36" t="str">
        <f t="shared" ref="BA230:BA232" si="975">IF(AN230="1+",15,IF(AN230=1,14,IF(AN230="1-",13,IF(AN230="2+",12,IF(AN230=2,11,IF(AN230="2-",10,IF(AN230="3+",9,IF(AN230=3,8,IF(AN230="3-",7,IF(AN230="4+",6,IF(AN230=4,5,IF(AN230="4-",4,IF(AN230="5+",3,IF(AN230=5,2,IF(AN230="5-",1,IF(AN230=6,0,""))))))))))))))))</f>
        <v/>
      </c>
      <c r="BB230" s="37"/>
      <c r="BC230" s="38"/>
      <c r="BD230" s="38"/>
      <c r="BE230" s="38"/>
      <c r="BF230" s="39"/>
      <c r="BG230" s="23">
        <f t="shared" ref="BG230:BG232" si="976">IF(COUNT(AT230:BF230),AVERAGE(AT230:BF230),0)</f>
        <v>0</v>
      </c>
      <c r="BH230" s="11"/>
    </row>
    <row r="231" spans="1:60" x14ac:dyDescent="0.25">
      <c r="A231" s="50"/>
      <c r="B231" s="4">
        <f t="shared" ref="B231" si="977">IF(COUNT(R231:AD231,AT231:BF231),(SUM(PRODUCT(AE231,$AE229,COUNTIF(R231:AD231,"&gt;=0")),PRODUCT($BG229,BG231,COUNTIF(AT231:BF231,"&gt;=0"))))/(SUM(PRODUCT($AE229,COUNTIF(R231:AD231,"&gt;=0")),PRODUCT($BG229,COUNTIF(AT231:BF231,"&gt;=0")))),0)</f>
        <v>0</v>
      </c>
      <c r="C231" s="10" t="str">
        <f t="shared" si="948"/>
        <v>-</v>
      </c>
      <c r="D231" s="51">
        <v>0</v>
      </c>
      <c r="E231" s="30"/>
      <c r="F231" s="31"/>
      <c r="G231" s="31"/>
      <c r="H231" s="31"/>
      <c r="I231" s="31"/>
      <c r="J231" s="31"/>
      <c r="K231" s="31"/>
      <c r="L231" s="32"/>
      <c r="M231" s="33" t="str">
        <f t="shared" si="949"/>
        <v/>
      </c>
      <c r="N231" s="34" t="str">
        <f t="shared" si="950"/>
        <v/>
      </c>
      <c r="O231" s="34" t="str">
        <f t="shared" si="951"/>
        <v/>
      </c>
      <c r="P231" s="34" t="str">
        <f t="shared" si="952"/>
        <v/>
      </c>
      <c r="Q231" s="34" t="str">
        <f t="shared" si="953"/>
        <v/>
      </c>
      <c r="R231" s="35" t="str">
        <f t="shared" si="954"/>
        <v/>
      </c>
      <c r="S231" s="35" t="str">
        <f t="shared" si="955"/>
        <v/>
      </c>
      <c r="T231" s="35" t="str">
        <f t="shared" si="956"/>
        <v/>
      </c>
      <c r="U231" s="35" t="str">
        <f t="shared" si="957"/>
        <v/>
      </c>
      <c r="V231" s="35" t="str">
        <f t="shared" si="958"/>
        <v/>
      </c>
      <c r="W231" s="35" t="str">
        <f t="shared" si="959"/>
        <v/>
      </c>
      <c r="X231" s="35" t="str">
        <f t="shared" si="960"/>
        <v/>
      </c>
      <c r="Y231" s="36" t="str">
        <f t="shared" si="961"/>
        <v/>
      </c>
      <c r="Z231" s="37"/>
      <c r="AA231" s="38"/>
      <c r="AB231" s="38"/>
      <c r="AC231" s="38"/>
      <c r="AD231" s="39"/>
      <c r="AE231" s="23">
        <f t="shared" si="962"/>
        <v>0</v>
      </c>
      <c r="AF231" s="82"/>
      <c r="AG231" s="30"/>
      <c r="AH231" s="31"/>
      <c r="AI231" s="31"/>
      <c r="AJ231" s="31"/>
      <c r="AK231" s="31"/>
      <c r="AL231" s="31"/>
      <c r="AM231" s="31"/>
      <c r="AN231" s="32"/>
      <c r="AO231" s="33" t="str">
        <f t="shared" si="963"/>
        <v/>
      </c>
      <c r="AP231" s="34" t="str">
        <f t="shared" si="964"/>
        <v/>
      </c>
      <c r="AQ231" s="34" t="str">
        <f t="shared" si="965"/>
        <v/>
      </c>
      <c r="AR231" s="34" t="str">
        <f t="shared" si="966"/>
        <v/>
      </c>
      <c r="AS231" s="34" t="str">
        <f t="shared" si="967"/>
        <v/>
      </c>
      <c r="AT231" s="35" t="str">
        <f t="shared" si="968"/>
        <v/>
      </c>
      <c r="AU231" s="35" t="str">
        <f t="shared" si="969"/>
        <v/>
      </c>
      <c r="AV231" s="35" t="str">
        <f t="shared" si="970"/>
        <v/>
      </c>
      <c r="AW231" s="35" t="str">
        <f t="shared" si="971"/>
        <v/>
      </c>
      <c r="AX231" s="35" t="str">
        <f t="shared" si="972"/>
        <v/>
      </c>
      <c r="AY231" s="35" t="str">
        <f t="shared" si="973"/>
        <v/>
      </c>
      <c r="AZ231" s="35" t="str">
        <f t="shared" si="974"/>
        <v/>
      </c>
      <c r="BA231" s="36" t="str">
        <f t="shared" si="975"/>
        <v/>
      </c>
      <c r="BB231" s="37"/>
      <c r="BC231" s="38"/>
      <c r="BD231" s="38"/>
      <c r="BE231" s="38"/>
      <c r="BF231" s="39"/>
      <c r="BG231" s="23">
        <f t="shared" si="976"/>
        <v>0</v>
      </c>
      <c r="BH231" s="11"/>
    </row>
    <row r="232" spans="1:60" ht="15.75" thickBot="1" x14ac:dyDescent="0.3">
      <c r="A232" s="50"/>
      <c r="B232" s="4">
        <f t="shared" ref="B232" si="978">IF(COUNT(R232:AD232,AT232:BF232),(SUM(PRODUCT(AE232,$AE229,COUNTIF(R232:AD232,"&gt;=0")),PRODUCT($BG229,BG232,COUNTIF(AT232:BF232,"&gt;=0"))))/(SUM(PRODUCT($AE229,COUNTIF(R232:AD232,"&gt;=0")),PRODUCT($BG229,COUNTIF(AT232:BF232,"&gt;=0")))),0)</f>
        <v>0</v>
      </c>
      <c r="C232" s="10" t="str">
        <f t="shared" si="948"/>
        <v>-</v>
      </c>
      <c r="D232" s="51">
        <v>0</v>
      </c>
      <c r="E232" s="40"/>
      <c r="F232" s="41"/>
      <c r="G232" s="41"/>
      <c r="H232" s="41"/>
      <c r="I232" s="41"/>
      <c r="J232" s="41"/>
      <c r="K232" s="41"/>
      <c r="L232" s="42"/>
      <c r="M232" s="43" t="str">
        <f t="shared" si="949"/>
        <v/>
      </c>
      <c r="N232" s="44" t="str">
        <f t="shared" si="950"/>
        <v/>
      </c>
      <c r="O232" s="44" t="str">
        <f t="shared" si="951"/>
        <v/>
      </c>
      <c r="P232" s="44" t="str">
        <f t="shared" si="952"/>
        <v/>
      </c>
      <c r="Q232" s="44" t="str">
        <f t="shared" si="953"/>
        <v/>
      </c>
      <c r="R232" s="45" t="str">
        <f t="shared" si="954"/>
        <v/>
      </c>
      <c r="S232" s="45" t="str">
        <f t="shared" si="955"/>
        <v/>
      </c>
      <c r="T232" s="45" t="str">
        <f t="shared" si="956"/>
        <v/>
      </c>
      <c r="U232" s="45" t="str">
        <f t="shared" si="957"/>
        <v/>
      </c>
      <c r="V232" s="45" t="str">
        <f t="shared" si="958"/>
        <v/>
      </c>
      <c r="W232" s="45" t="str">
        <f t="shared" si="959"/>
        <v/>
      </c>
      <c r="X232" s="45" t="str">
        <f t="shared" si="960"/>
        <v/>
      </c>
      <c r="Y232" s="46" t="str">
        <f t="shared" si="961"/>
        <v/>
      </c>
      <c r="Z232" s="47"/>
      <c r="AA232" s="48"/>
      <c r="AB232" s="48"/>
      <c r="AC232" s="48"/>
      <c r="AD232" s="49"/>
      <c r="AE232" s="24">
        <f t="shared" si="962"/>
        <v>0</v>
      </c>
      <c r="AF232" s="82"/>
      <c r="AG232" s="40"/>
      <c r="AH232" s="41"/>
      <c r="AI232" s="41"/>
      <c r="AJ232" s="41"/>
      <c r="AK232" s="41"/>
      <c r="AL232" s="41"/>
      <c r="AM232" s="41"/>
      <c r="AN232" s="42"/>
      <c r="AO232" s="43" t="str">
        <f t="shared" si="963"/>
        <v/>
      </c>
      <c r="AP232" s="44" t="str">
        <f t="shared" si="964"/>
        <v/>
      </c>
      <c r="AQ232" s="44" t="str">
        <f t="shared" si="965"/>
        <v/>
      </c>
      <c r="AR232" s="44" t="str">
        <f t="shared" si="966"/>
        <v/>
      </c>
      <c r="AS232" s="44" t="str">
        <f t="shared" si="967"/>
        <v/>
      </c>
      <c r="AT232" s="45" t="str">
        <f t="shared" si="968"/>
        <v/>
      </c>
      <c r="AU232" s="45" t="str">
        <f t="shared" si="969"/>
        <v/>
      </c>
      <c r="AV232" s="45" t="str">
        <f t="shared" si="970"/>
        <v/>
      </c>
      <c r="AW232" s="45" t="str">
        <f t="shared" si="971"/>
        <v/>
      </c>
      <c r="AX232" s="45" t="str">
        <f t="shared" si="972"/>
        <v/>
      </c>
      <c r="AY232" s="45" t="str">
        <f t="shared" si="973"/>
        <v/>
      </c>
      <c r="AZ232" s="45" t="str">
        <f t="shared" si="974"/>
        <v/>
      </c>
      <c r="BA232" s="46" t="str">
        <f t="shared" si="975"/>
        <v/>
      </c>
      <c r="BB232" s="47"/>
      <c r="BC232" s="48"/>
      <c r="BD232" s="48"/>
      <c r="BE232" s="48"/>
      <c r="BF232" s="49"/>
      <c r="BG232" s="24">
        <f t="shared" si="976"/>
        <v>0</v>
      </c>
      <c r="BH232" s="11"/>
    </row>
    <row r="233" spans="1:60" ht="19.5" thickBot="1" x14ac:dyDescent="0.35">
      <c r="A233" s="62" t="s">
        <v>12</v>
      </c>
      <c r="B233" s="52" t="str">
        <f t="shared" ref="B233" si="979">IF(COUNT(R230:AD232,AT230:BF232),(SUM(PRODUCT(AE230,D230,COUNT(R230:AD230),$AE229),PRODUCT(AE231,D231,COUNT(R231:AD231),$AE229),PRODUCT(AE232,D232,COUNT(R232:AD232),$AE229),PRODUCT(BG230,$BG229,D230,COUNT(AT230:BF230)),PRODUCT(BG231,$BG229,D231,COUNT(AT231:BF231)),PRODUCT(BG232,$BG229,D232,COUNT(AT232:BF232)))/(SUM(PRODUCT(D230,COUNT(R230:AD230),$AE229),PRODUCT(D231,COUNT(R231:AD231),$AE229),PRODUCT(D232,COUNT(R232:AD232),$AE229),PRODUCT($BG229,D230,COUNT(AT230:BF230)),PRODUCT($BG229,D231,COUNT(AT231:BF231)),PRODUCT($BG229,D232,COUNT(AT232:BF232))))),"-")</f>
        <v>-</v>
      </c>
      <c r="C233" s="53" t="str">
        <f t="shared" ref="C233" si="980">IF(COUNT(R230:AD232,AT230:BF232),IF(B233&gt;=12.5,1,IF(B233&gt;=9.5,2,IF(B233&gt;=6.5,3,IF(B233&gt;=3.5,4,IF(B233&gt;=0.5,5,6))))),"-")</f>
        <v>-</v>
      </c>
      <c r="D233" s="54"/>
      <c r="E233" s="55"/>
      <c r="F233" s="55"/>
      <c r="G233" s="55"/>
      <c r="H233" s="55"/>
      <c r="I233" s="55"/>
      <c r="J233" s="55"/>
      <c r="K233" s="55"/>
      <c r="L233" s="55"/>
      <c r="M233" s="55"/>
      <c r="N233" s="55"/>
      <c r="O233" s="55"/>
      <c r="P233" s="55"/>
      <c r="Q233" s="55"/>
      <c r="R233" s="56" t="str">
        <f t="shared" si="954"/>
        <v/>
      </c>
      <c r="S233" s="56" t="str">
        <f t="shared" si="955"/>
        <v/>
      </c>
      <c r="T233" s="56" t="str">
        <f t="shared" si="956"/>
        <v/>
      </c>
      <c r="U233" s="56" t="str">
        <f t="shared" si="957"/>
        <v/>
      </c>
      <c r="V233" s="56" t="str">
        <f t="shared" si="958"/>
        <v/>
      </c>
      <c r="W233" s="56" t="str">
        <f t="shared" si="959"/>
        <v/>
      </c>
      <c r="X233" s="56" t="str">
        <f t="shared" si="960"/>
        <v/>
      </c>
      <c r="Y233" s="56" t="str">
        <f t="shared" si="961"/>
        <v/>
      </c>
      <c r="Z233" s="56"/>
      <c r="AA233" s="56"/>
      <c r="AB233" s="56"/>
      <c r="AC233" s="57"/>
      <c r="AD233" s="56"/>
      <c r="AE233" s="58"/>
      <c r="AF233" s="59"/>
      <c r="AG233" s="56"/>
      <c r="AH233" s="56"/>
      <c r="AI233" s="56"/>
      <c r="AJ233" s="56"/>
      <c r="AK233" s="56"/>
      <c r="AL233" s="56"/>
      <c r="AM233" s="56"/>
      <c r="AN233" s="56"/>
      <c r="AO233" s="60"/>
      <c r="AP233" s="60"/>
      <c r="AQ233" s="60"/>
      <c r="AR233" s="60"/>
      <c r="AS233" s="60"/>
      <c r="AT233" s="56"/>
      <c r="AU233" s="56"/>
      <c r="AV233" s="56"/>
      <c r="AW233" s="56"/>
      <c r="AX233" s="56"/>
      <c r="AY233" s="56"/>
      <c r="AZ233" s="56"/>
      <c r="BA233" s="56"/>
      <c r="BB233" s="56"/>
      <c r="BC233" s="56"/>
      <c r="BD233" s="56"/>
      <c r="BE233" s="56"/>
      <c r="BF233" s="56"/>
      <c r="BG233" s="61"/>
      <c r="BH233" s="11"/>
    </row>
    <row r="234" spans="1:60" ht="15.75" thickBot="1" x14ac:dyDescent="0.3">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11"/>
    </row>
    <row r="235" spans="1:60" ht="15.75" thickBot="1" x14ac:dyDescent="0.3">
      <c r="A235" s="63" t="s">
        <v>42</v>
      </c>
      <c r="B235" s="76" t="s">
        <v>11</v>
      </c>
      <c r="C235" s="77"/>
      <c r="D235" s="78"/>
      <c r="E235" s="79" t="s">
        <v>8</v>
      </c>
      <c r="F235" s="79"/>
      <c r="G235" s="79"/>
      <c r="H235" s="79"/>
      <c r="I235" s="79"/>
      <c r="J235" s="79"/>
      <c r="K235" s="79"/>
      <c r="L235" s="79"/>
      <c r="M235" s="79"/>
      <c r="N235" s="79"/>
      <c r="O235" s="79"/>
      <c r="P235" s="79"/>
      <c r="Q235" s="79"/>
      <c r="R235" s="79"/>
      <c r="S235" s="79"/>
      <c r="T235" s="79"/>
      <c r="U235" s="79"/>
      <c r="V235" s="79"/>
      <c r="W235" s="79"/>
      <c r="X235" s="79"/>
      <c r="Y235" s="79"/>
      <c r="Z235" s="79"/>
      <c r="AA235" s="79"/>
      <c r="AB235" s="79"/>
      <c r="AC235" s="79"/>
      <c r="AD235" s="79"/>
      <c r="AE235" s="80"/>
      <c r="AF235" s="81"/>
      <c r="AG235" s="83" t="s">
        <v>9</v>
      </c>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80"/>
      <c r="BH235" s="11"/>
    </row>
    <row r="236" spans="1:60" ht="15.75" thickBot="1" x14ac:dyDescent="0.3">
      <c r="A236" s="84" t="s">
        <v>10</v>
      </c>
      <c r="B236" s="27" t="s">
        <v>5</v>
      </c>
      <c r="C236" s="27" t="s">
        <v>2</v>
      </c>
      <c r="D236" s="86" t="s">
        <v>3</v>
      </c>
      <c r="E236" s="87" t="s">
        <v>7</v>
      </c>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9"/>
      <c r="AE236" s="21" t="s">
        <v>1</v>
      </c>
      <c r="AF236" s="82"/>
      <c r="AG236" s="87" t="s">
        <v>7</v>
      </c>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9"/>
      <c r="BG236" s="21" t="s">
        <v>1</v>
      </c>
      <c r="BH236" s="11"/>
    </row>
    <row r="237" spans="1:60" x14ac:dyDescent="0.25">
      <c r="A237" s="85"/>
      <c r="B237" s="25"/>
      <c r="C237" s="25"/>
      <c r="D237" s="86"/>
      <c r="E237" s="90" t="s">
        <v>0</v>
      </c>
      <c r="F237" s="91"/>
      <c r="G237" s="91"/>
      <c r="H237" s="91"/>
      <c r="I237" s="91"/>
      <c r="J237" s="91"/>
      <c r="K237" s="91"/>
      <c r="L237" s="92"/>
      <c r="M237" s="20"/>
      <c r="N237" s="20"/>
      <c r="O237" s="20"/>
      <c r="P237" s="20"/>
      <c r="Q237" s="20"/>
      <c r="R237" s="20"/>
      <c r="S237" s="20"/>
      <c r="T237" s="20"/>
      <c r="U237" s="20"/>
      <c r="V237" s="20"/>
      <c r="W237" s="20"/>
      <c r="X237" s="20"/>
      <c r="Y237" s="20"/>
      <c r="Z237" s="93" t="s">
        <v>6</v>
      </c>
      <c r="AA237" s="94"/>
      <c r="AB237" s="94"/>
      <c r="AC237" s="94"/>
      <c r="AD237" s="95"/>
      <c r="AE237" s="22">
        <v>0</v>
      </c>
      <c r="AF237" s="82"/>
      <c r="AG237" s="90" t="s">
        <v>0</v>
      </c>
      <c r="AH237" s="91"/>
      <c r="AI237" s="91"/>
      <c r="AJ237" s="91"/>
      <c r="AK237" s="91"/>
      <c r="AL237" s="91"/>
      <c r="AM237" s="91"/>
      <c r="AN237" s="92"/>
      <c r="AO237" s="20"/>
      <c r="AP237" s="20"/>
      <c r="AQ237" s="20"/>
      <c r="AR237" s="20"/>
      <c r="AS237" s="20"/>
      <c r="AT237" s="20"/>
      <c r="AU237" s="20"/>
      <c r="AV237" s="20"/>
      <c r="AW237" s="20"/>
      <c r="AX237" s="20"/>
      <c r="AY237" s="20"/>
      <c r="AZ237" s="20"/>
      <c r="BA237" s="20"/>
      <c r="BB237" s="93" t="s">
        <v>6</v>
      </c>
      <c r="BC237" s="94"/>
      <c r="BD237" s="94"/>
      <c r="BE237" s="94"/>
      <c r="BF237" s="95"/>
      <c r="BG237" s="22">
        <v>0</v>
      </c>
      <c r="BH237" s="11"/>
    </row>
    <row r="238" spans="1:60" x14ac:dyDescent="0.25">
      <c r="A238" s="50"/>
      <c r="B238" s="4">
        <f t="shared" ref="B238" si="981">IF(COUNT(R238:AD238,AT238:BF238),(SUM(PRODUCT(AE238,$AE237,COUNTIF(R238:AD238,"&gt;=0")),PRODUCT($BG237,BG238,COUNTIF(AT238:BF238,"&gt;=0"))))/(SUM(PRODUCT($AE237,COUNTIF(R238:AD238,"&gt;=0")),PRODUCT($BG237,COUNTIF(AT238:BF238,"&gt;=0")))),0)</f>
        <v>0</v>
      </c>
      <c r="C238" s="10" t="str">
        <f t="shared" ref="C238:C240" si="982">IF(COUNT(R238:AD238,AT238:BF238),IF(B238&gt;=12.5,1,IF(B238&gt;=9.5,2,IF(B238&gt;=6.5,3,IF(B238&gt;=3.5,4,IF(B238&gt;=0.5,5,6))))),"-")</f>
        <v>-</v>
      </c>
      <c r="D238" s="51">
        <v>0</v>
      </c>
      <c r="E238" s="30"/>
      <c r="F238" s="31"/>
      <c r="G238" s="31"/>
      <c r="H238" s="31"/>
      <c r="I238" s="31"/>
      <c r="J238" s="31"/>
      <c r="K238" s="31"/>
      <c r="L238" s="32"/>
      <c r="M238" s="33" t="str">
        <f t="shared" ref="M238:M240" si="983">IF(Z238="","",IF(Z238&lt;0.5,6,IF(AND(Z238&gt;=0.5,Z238&lt;1.5),"5-",IF(AND(Z238&gt;=1.5,Z238&lt;2.5),5,IF(AND(Z238&gt;=2.5,Z238&lt;3.5),"5+",IF(AND(Z238&gt;=3.5,Z238&lt;4.5),"4-",IF(AND(Z238&gt;=4.5,Z238&lt;5.5),4,IF(AND(Z238&gt;=5.5,Z238&lt;6.5),"4+",IF(AND(Z238&gt;=6.5,Z238&lt;7.5),"3-",IF(AND(Z238&gt;=7.5,Z238&lt;8.5),3,IF(AND(Z238&gt;=8.5,Z238&lt;9.5),"3+",IF(AND(Z238&gt;=9.5,Z238&lt;10.5),"2-",IF(AND(Z238&gt;=10.5,Z238&lt;11.5),2,IF(AND(Z238&gt;=11.5,Z238&lt;12.5),"2+",IF(AND(Z238&gt;=12.5,Z238&lt;13.5),"1-",IF(AND(Z238&gt;=13.5,Z238&lt;14.5),1,IF(AND(Z238&gt;=14.5,Z238&lt;=15),"1+","")))))))))))))))))</f>
        <v/>
      </c>
      <c r="N238" s="34" t="str">
        <f t="shared" ref="N238:N240" si="984">IF(AA238="","",IF(AA238&lt;0.5,6,IF(AND(AA238&gt;=0.5,AA238&lt;1.5),"5-",IF(AND(AA238&gt;=1.5,AA238&lt;2.5),5,IF(AND(AA238&gt;=2.5,AA238&lt;3.5),"5+",IF(AND(AA238&gt;=3.5,AA238&lt;4.5),"4-",IF(AND(AA238&gt;=4.5,AA238&lt;5.5),4,IF(AND(AA238&gt;=5.5,AA238&lt;6.5),"4+",IF(AND(AA238&gt;=6.5,AA238&lt;7.5),"3-",IF(AND(AA238&gt;=7.5,AA238&lt;8.5),3,IF(AND(AA238&gt;=8.5,AA238&lt;9.5),"3+",IF(AND(AA238&gt;=9.5,AA238&lt;10.5),"2-",IF(AND(AA238&gt;=10.5,AA238&lt;11.5),2,IF(AND(AA238&gt;=11.5,AA238&lt;12.5),"2+",IF(AND(AA238&gt;=12.5,AA238&lt;13.5),"1-",IF(AND(AA238&gt;=13.5,AA238&lt;14.5),1,IF(AND(AA238&gt;=14.5,AA238&lt;=15),"1+","")))))))))))))))))</f>
        <v/>
      </c>
      <c r="O238" s="34" t="str">
        <f t="shared" ref="O238:O240" si="985">IF(AB238="","",IF(AB238&lt;0.5,6,IF(AND(AB238&gt;=0.5,AB238&lt;1.5),"5-",IF(AND(AB238&gt;=1.5,AB238&lt;2.5),5,IF(AND(AB238&gt;=2.5,AB238&lt;3.5),"5+",IF(AND(AB238&gt;=3.5,AB238&lt;4.5),"4-",IF(AND(AB238&gt;=4.5,AB238&lt;5.5),4,IF(AND(AB238&gt;=5.5,AB238&lt;6.5),"4+",IF(AND(AB238&gt;=6.5,AB238&lt;7.5),"3-",IF(AND(AB238&gt;=7.5,AB238&lt;8.5),3,IF(AND(AB238&gt;=8.5,AB238&lt;9.5),"3+",IF(AND(AB238&gt;=9.5,AB238&lt;10.5),"2-",IF(AND(AB238&gt;=10.5,AB238&lt;11.5),2,IF(AND(AB238&gt;=11.5,AB238&lt;12.5),"2+",IF(AND(AB238&gt;=12.5,AB238&lt;13.5),"1-",IF(AND(AB238&gt;=13.5,AB238&lt;14.5),1,IF(AND(AB238&gt;=14.5,AB238&lt;=15),"1+","")))))))))))))))))</f>
        <v/>
      </c>
      <c r="P238" s="34" t="str">
        <f t="shared" ref="P238:P240" si="986">IF(AC238="","",IF(AC238&lt;0.5,6,IF(AND(AC238&gt;=0.5,AC238&lt;1.5),"5-",IF(AND(AC238&gt;=1.5,AC238&lt;2.5),5,IF(AND(AC238&gt;=2.5,AC238&lt;3.5),"5+",IF(AND(AC238&gt;=3.5,AC238&lt;4.5),"4-",IF(AND(AC238&gt;=4.5,AC238&lt;5.5),4,IF(AND(AC238&gt;=5.5,AC238&lt;6.5),"4+",IF(AND(AC238&gt;=6.5,AC238&lt;7.5),"3-",IF(AND(AC238&gt;=7.5,AC238&lt;8.5),3,IF(AND(AC238&gt;=8.5,AC238&lt;9.5),"3+",IF(AND(AC238&gt;=9.5,AC238&lt;10.5),"2-",IF(AND(AC238&gt;=10.5,AC238&lt;11.5),2,IF(AND(AC238&gt;=11.5,AC238&lt;12.5),"2+",IF(AND(AC238&gt;=12.5,AC238&lt;13.5),"1-",IF(AND(AC238&gt;=13.5,AC238&lt;14.5),1,IF(AND(AC238&gt;=14.5,AC238&lt;=15),"1+","")))))))))))))))))</f>
        <v/>
      </c>
      <c r="Q238" s="34" t="str">
        <f t="shared" ref="Q238:Q240" si="987">IF(AD238="","",IF(AD238&lt;0.5,6,IF(AND(AD238&gt;=0.5,AD238&lt;1.5),"5-",IF(AND(AD238&gt;=1.5,AD238&lt;2.5),5,IF(AND(AD238&gt;=2.5,AD238&lt;3.5),"5+",IF(AND(AD238&gt;=3.5,AD238&lt;4.5),"4-",IF(AND(AD238&gt;=4.5,AD238&lt;5.5),4,IF(AND(AD238&gt;=5.5,AD238&lt;6.5),"4+",IF(AND(AD238&gt;=6.5,AD238&lt;7.5),"3-",IF(AND(AD238&gt;=7.5,AD238&lt;8.5),3,IF(AND(AD238&gt;=8.5,AD238&lt;9.5),"3+",IF(AND(AD238&gt;=9.5,AD238&lt;10.5),"2-",IF(AND(AD238&gt;=10.5,AD238&lt;11.5),2,IF(AND(AD238&gt;=11.5,AD238&lt;12.5),"2+",IF(AND(AD238&gt;=12.5,AD238&lt;13.5),"1-",IF(AND(AD238&gt;=13.5,AD238&lt;14.5),1,IF(AND(AD238&gt;=14.5,AD238&lt;=15),"1+","")))))))))))))))))</f>
        <v/>
      </c>
      <c r="R238" s="35" t="str">
        <f t="shared" ref="R238:R241" si="988">IF(E238="1+",15,IF(E238=1,14,IF(E238="1-",13,IF(E238="2+",12,IF(E238=2,11,IF(E238="2-",10,IF(E238="3+",9,IF(E238=3,8,IF(E238="3-",7,IF(E238="4+",6,IF(E238=4,5,IF(E238="4-",4,IF(E238="5+",3,IF(E238=5,2,IF(E238="5-",1,IF(E238=6,0,IF(E238&gt;6,"E",IF(E238&lt;0,"E",""))))))))))))))))))</f>
        <v/>
      </c>
      <c r="S238" s="35" t="str">
        <f t="shared" ref="S238:S241" si="989">IF(F238="1+",15,IF(F238=1,14,IF(F238="1-",13,IF(F238="2+",12,IF(F238=2,11,IF(F238="2-",10,IF(F238="3+",9,IF(F238=3,8,IF(F238="3-",7,IF(F238="4+",6,IF(F238=4,5,IF(F238="4-",4,IF(F238="5+",3,IF(F238=5,2,IF(F238="5-",1,IF(F238=6,0,IF(F238&gt;6,"E",IF(F238&lt;0,"E",""))))))))))))))))))</f>
        <v/>
      </c>
      <c r="T238" s="35" t="str">
        <f t="shared" ref="T238:T241" si="990">IF(G238="1+",15,IF(G238=1,14,IF(G238="1-",13,IF(G238="2+",12,IF(G238=2,11,IF(G238="2-",10,IF(G238="3+",9,IF(G238=3,8,IF(G238="3-",7,IF(G238="4+",6,IF(G238=4,5,IF(G238="4-",4,IF(G238="5+",3,IF(G238=5,2,IF(G238="5-",1,IF(G238=6,0,IF(G238&gt;6,"E",IF(G238&lt;0,"E",""))))))))))))))))))</f>
        <v/>
      </c>
      <c r="U238" s="35" t="str">
        <f t="shared" ref="U238:U241" si="991">IF(H238="1+",15,IF(H238=1,14,IF(H238="1-",13,IF(H238="2+",12,IF(H238=2,11,IF(H238="2-",10,IF(H238="3+",9,IF(H238=3,8,IF(H238="3-",7,IF(H238="4+",6,IF(H238=4,5,IF(H238="4-",4,IF(H238="5+",3,IF(H238=5,2,IF(H238="5-",1,IF(H238=6,0,IF(H238&gt;6,"E",IF(H238&lt;0,"E",""))))))))))))))))))</f>
        <v/>
      </c>
      <c r="V238" s="35" t="str">
        <f t="shared" ref="V238:V241" si="992">IF(I238="1+",15,IF(I238=1,14,IF(I238="1-",13,IF(I238="2+",12,IF(I238=2,11,IF(I238="2-",10,IF(I238="3+",9,IF(I238=3,8,IF(I238="3-",7,IF(I238="4+",6,IF(I238=4,5,IF(I238="4-",4,IF(I238="5+",3,IF(I238=5,2,IF(I238="5-",1,IF(I238=6,0,IF(I238&gt;6,"E",IF(I238&lt;0,"E",""))))))))))))))))))</f>
        <v/>
      </c>
      <c r="W238" s="35" t="str">
        <f t="shared" ref="W238:W241" si="993">IF(J238="1+",15,IF(J238=1,14,IF(J238="1-",13,IF(J238="2+",12,IF(J238=2,11,IF(J238="2-",10,IF(J238="3+",9,IF(J238=3,8,IF(J238="3-",7,IF(J238="4+",6,IF(J238=4,5,IF(J238="4-",4,IF(J238="5+",3,IF(J238=5,2,IF(J238="5-",1,IF(J238=6,0,IF(J238&gt;6,"E",IF(J238&lt;0,"E",""))))))))))))))))))</f>
        <v/>
      </c>
      <c r="X238" s="35" t="str">
        <f t="shared" ref="X238:X241" si="994">IF(K238="1+",15,IF(K238=1,14,IF(K238="1-",13,IF(K238="2+",12,IF(K238=2,11,IF(K238="2-",10,IF(K238="3+",9,IF(K238=3,8,IF(K238="3-",7,IF(K238="4+",6,IF(K238=4,5,IF(K238="4-",4,IF(K238="5+",3,IF(K238=5,2,IF(K238="5-",1,IF(K238=6,0,IF(K238&gt;6,"E",IF(K238&lt;0,"E",""))))))))))))))))))</f>
        <v/>
      </c>
      <c r="Y238" s="36" t="str">
        <f t="shared" ref="Y238:Y241" si="995">IF(L238="1+",15,IF(L238=1,14,IF(L238="1-",13,IF(L238="2+",12,IF(L238=2,11,IF(L238="2-",10,IF(L238="3+",9,IF(L238=3,8,IF(L238="3-",7,IF(L238="4+",6,IF(L238=4,5,IF(L238="4-",4,IF(L238="5+",3,IF(L238=5,2,IF(L238="5-",1,IF(L238=6,0,IF(L238&gt;6,"E",IF(L238&lt;0,"E",""))))))))))))))))))</f>
        <v/>
      </c>
      <c r="Z238" s="37"/>
      <c r="AA238" s="38"/>
      <c r="AB238" s="38"/>
      <c r="AC238" s="38"/>
      <c r="AD238" s="39"/>
      <c r="AE238" s="23">
        <f t="shared" ref="AE238:AE240" si="996">IF(COUNT(R238:AD238),AVERAGE(R238:AD238),0)</f>
        <v>0</v>
      </c>
      <c r="AF238" s="82"/>
      <c r="AG238" s="30"/>
      <c r="AH238" s="31"/>
      <c r="AI238" s="31"/>
      <c r="AJ238" s="31"/>
      <c r="AK238" s="31"/>
      <c r="AL238" s="31"/>
      <c r="AM238" s="31"/>
      <c r="AN238" s="32"/>
      <c r="AO238" s="33" t="str">
        <f t="shared" ref="AO238:AO240" si="997">IF(BB238="","",IF(BB238&lt;0.5,6,IF(AND(BB238&gt;=0.5,BB238&lt;1.5),"5-",IF(AND(BB238&gt;=1.5,BB238&lt;2.5),5,IF(AND(BB238&gt;=2.5,BB238&lt;3.5),"5+",IF(AND(BB238&gt;=3.5,BB238&lt;4.5),"4-",IF(AND(BB238&gt;=4.5,BB238&lt;5.5),4,IF(AND(BB238&gt;=5.5,BB238&lt;6.5),"4+",IF(AND(BB238&gt;=6.5,BB238&lt;7.5),"3-",IF(AND(BB238&gt;=7.5,BB238&lt;8.5),3,IF(AND(BB238&gt;=8.5,BB238&lt;9.5),"3+",IF(AND(BB238&gt;=9.5,BB238&lt;10.5),"2-",IF(AND(BB238&gt;=10.5,BB238&lt;11.5),2,IF(AND(BB238&gt;=11.5,BB238&lt;12.5),"2+",IF(AND(BB238&gt;=12.5,BB238&lt;13.5),"1-",IF(AND(BB238&gt;=13.5,BB238&lt;14.5),1,IF(AND(BB238&gt;=14.5,BB238&lt;=15),"1+","")))))))))))))))))</f>
        <v/>
      </c>
      <c r="AP238" s="34" t="str">
        <f t="shared" ref="AP238:AP240" si="998">IF(BC238="","",IF(BC238&lt;0.5,6,IF(AND(BC238&gt;=0.5,BC238&lt;1.5),"5-",IF(AND(BC238&gt;=1.5,BC238&lt;2.5),5,IF(AND(BC238&gt;=2.5,BC238&lt;3.5),"5+",IF(AND(BC238&gt;=3.5,BC238&lt;4.5),"4-",IF(AND(BC238&gt;=4.5,BC238&lt;5.5),4,IF(AND(BC238&gt;=5.5,BC238&lt;6.5),"4+",IF(AND(BC238&gt;=6.5,BC238&lt;7.5),"3-",IF(AND(BC238&gt;=7.5,BC238&lt;8.5),3,IF(AND(BC238&gt;=8.5,BC238&lt;9.5),"3+",IF(AND(BC238&gt;=9.5,BC238&lt;10.5),"2-",IF(AND(BC238&gt;=10.5,BC238&lt;11.5),2,IF(AND(BC238&gt;=11.5,BC238&lt;12.5),"2+",IF(AND(BC238&gt;=12.5,BC238&lt;13.5),"1-",IF(AND(BC238&gt;=13.5,BC238&lt;14.5),1,IF(AND(BC238&gt;=14.5,BC238&lt;=15),"1+","")))))))))))))))))</f>
        <v/>
      </c>
      <c r="AQ238" s="34" t="str">
        <f t="shared" ref="AQ238:AQ240" si="999">IF(BD238="","",IF(BD238&lt;0.5,6,IF(AND(BD238&gt;=0.5,BD238&lt;1.5),"5-",IF(AND(BD238&gt;=1.5,BD238&lt;2.5),5,IF(AND(BD238&gt;=2.5,BD238&lt;3.5),"5+",IF(AND(BD238&gt;=3.5,BD238&lt;4.5),"4-",IF(AND(BD238&gt;=4.5,BD238&lt;5.5),4,IF(AND(BD238&gt;=5.5,BD238&lt;6.5),"4+",IF(AND(BD238&gt;=6.5,BD238&lt;7.5),"3-",IF(AND(BD238&gt;=7.5,BD238&lt;8.5),3,IF(AND(BD238&gt;=8.5,BD238&lt;9.5),"3+",IF(AND(BD238&gt;=9.5,BD238&lt;10.5),"2-",IF(AND(BD238&gt;=10.5,BD238&lt;11.5),2,IF(AND(BD238&gt;=11.5,BD238&lt;12.5),"2+",IF(AND(BD238&gt;=12.5,BD238&lt;13.5),"1-",IF(AND(BD238&gt;=13.5,BD238&lt;14.5),1,IF(AND(BD238&gt;=14.5,BD238&lt;=15),"1+","")))))))))))))))))</f>
        <v/>
      </c>
      <c r="AR238" s="34" t="str">
        <f t="shared" ref="AR238:AR240" si="1000">IF(BE238="","",IF(BE238&lt;0.5,6,IF(AND(BE238&gt;=0.5,BE238&lt;1.5),"5-",IF(AND(BE238&gt;=1.5,BE238&lt;2.5),5,IF(AND(BE238&gt;=2.5,BE238&lt;3.5),"5+",IF(AND(BE238&gt;=3.5,BE238&lt;4.5),"4-",IF(AND(BE238&gt;=4.5,BE238&lt;5.5),4,IF(AND(BE238&gt;=5.5,BE238&lt;6.5),"4+",IF(AND(BE238&gt;=6.5,BE238&lt;7.5),"3-",IF(AND(BE238&gt;=7.5,BE238&lt;8.5),3,IF(AND(BE238&gt;=8.5,BE238&lt;9.5),"3+",IF(AND(BE238&gt;=9.5,BE238&lt;10.5),"2-",IF(AND(BE238&gt;=10.5,BE238&lt;11.5),2,IF(AND(BE238&gt;=11.5,BE238&lt;12.5),"2+",IF(AND(BE238&gt;=12.5,BE238&lt;13.5),"1-",IF(AND(BE238&gt;=13.5,BE238&lt;14.5),1,IF(AND(BE238&gt;=14.5,BE238&lt;=15),"1+","")))))))))))))))))</f>
        <v/>
      </c>
      <c r="AS238" s="34" t="str">
        <f t="shared" ref="AS238:AS240" si="1001">IF(BF238="","",IF(BF238&lt;0.5,6,IF(AND(BF238&gt;=0.5,BF238&lt;1.5),"5-",IF(AND(BF238&gt;=1.5,BF238&lt;2.5),5,IF(AND(BF238&gt;=2.5,BF238&lt;3.5),"5+",IF(AND(BF238&gt;=3.5,BF238&lt;4.5),"4-",IF(AND(BF238&gt;=4.5,BF238&lt;5.5),4,IF(AND(BF238&gt;=5.5,BF238&lt;6.5),"4+",IF(AND(BF238&gt;=6.5,BF238&lt;7.5),"3-",IF(AND(BF238&gt;=7.5,BF238&lt;8.5),3,IF(AND(BF238&gt;=8.5,BF238&lt;9.5),"3+",IF(AND(BF238&gt;=9.5,BF238&lt;10.5),"2-",IF(AND(BF238&gt;=10.5,BF238&lt;11.5),2,IF(AND(BF238&gt;=11.5,BF238&lt;12.5),"2+",IF(AND(BF238&gt;=12.5,BF238&lt;13.5),"1-",IF(AND(BF238&gt;=13.5,BF238&lt;14.5),1,IF(AND(BF238&gt;=14.5,BF238&lt;=15),"1+","")))))))))))))))))</f>
        <v/>
      </c>
      <c r="AT238" s="35" t="str">
        <f t="shared" ref="AT238:AT240" si="1002">IF(AG238="1+",15,IF(AG238=1,14,IF(AG238="1-",13,IF(AG238="2+",12,IF(AG238=2,11,IF(AG238="2-",10,IF(AG238="3+",9,IF(AG238=3,8,IF(AG238="3-",7,IF(AG238="4+",6,IF(AG238=4,5,IF(AG238="4-",4,IF(AG238="5+",3,IF(AG238=5,2,IF(AG238="5-",1,IF(AG238=6,0,""))))))))))))))))</f>
        <v/>
      </c>
      <c r="AU238" s="35" t="str">
        <f t="shared" ref="AU238:AU240" si="1003">IF(AH238="1+",15,IF(AH238=1,14,IF(AH238="1-",13,IF(AH238="2+",12,IF(AH238=2,11,IF(AH238="2-",10,IF(AH238="3+",9,IF(AH238=3,8,IF(AH238="3-",7,IF(AH238="4+",6,IF(AH238=4,5,IF(AH238="4-",4,IF(AH238="5+",3,IF(AH238=5,2,IF(AH238="5-",1,IF(AH238=6,0,""))))))))))))))))</f>
        <v/>
      </c>
      <c r="AV238" s="35" t="str">
        <f t="shared" ref="AV238:AV240" si="1004">IF(AI238="1+",15,IF(AI238=1,14,IF(AI238="1-",13,IF(AI238="2+",12,IF(AI238=2,11,IF(AI238="2-",10,IF(AI238="3+",9,IF(AI238=3,8,IF(AI238="3-",7,IF(AI238="4+",6,IF(AI238=4,5,IF(AI238="4-",4,IF(AI238="5+",3,IF(AI238=5,2,IF(AI238="5-",1,IF(AI238=6,0,""))))))))))))))))</f>
        <v/>
      </c>
      <c r="AW238" s="35" t="str">
        <f t="shared" ref="AW238:AW240" si="1005">IF(AJ238="1+",15,IF(AJ238=1,14,IF(AJ238="1-",13,IF(AJ238="2+",12,IF(AJ238=2,11,IF(AJ238="2-",10,IF(AJ238="3+",9,IF(AJ238=3,8,IF(AJ238="3-",7,IF(AJ238="4+",6,IF(AJ238=4,5,IF(AJ238="4-",4,IF(AJ238="5+",3,IF(AJ238=5,2,IF(AJ238="5-",1,IF(AJ238=6,0,""))))))))))))))))</f>
        <v/>
      </c>
      <c r="AX238" s="35" t="str">
        <f t="shared" ref="AX238:AX240" si="1006">IF(AK238="1+",15,IF(AK238=1,14,IF(AK238="1-",13,IF(AK238="2+",12,IF(AK238=2,11,IF(AK238="2-",10,IF(AK238="3+",9,IF(AK238=3,8,IF(AK238="3-",7,IF(AK238="4+",6,IF(AK238=4,5,IF(AK238="4-",4,IF(AK238="5+",3,IF(AK238=5,2,IF(AK238="5-",1,IF(AK238=6,0,""))))))))))))))))</f>
        <v/>
      </c>
      <c r="AY238" s="35" t="str">
        <f t="shared" ref="AY238:AY240" si="1007">IF(AL238="1+",15,IF(AL238=1,14,IF(AL238="1-",13,IF(AL238="2+",12,IF(AL238=2,11,IF(AL238="2-",10,IF(AL238="3+",9,IF(AL238=3,8,IF(AL238="3-",7,IF(AL238="4+",6,IF(AL238=4,5,IF(AL238="4-",4,IF(AL238="5+",3,IF(AL238=5,2,IF(AL238="5-",1,IF(AL238=6,0,""))))))))))))))))</f>
        <v/>
      </c>
      <c r="AZ238" s="35" t="str">
        <f t="shared" ref="AZ238:AZ240" si="1008">IF(AM238="1+",15,IF(AM238=1,14,IF(AM238="1-",13,IF(AM238="2+",12,IF(AM238=2,11,IF(AM238="2-",10,IF(AM238="3+",9,IF(AM238=3,8,IF(AM238="3-",7,IF(AM238="4+",6,IF(AM238=4,5,IF(AM238="4-",4,IF(AM238="5+",3,IF(AM238=5,2,IF(AM238="5-",1,IF(AM238=6,0,""))))))))))))))))</f>
        <v/>
      </c>
      <c r="BA238" s="36" t="str">
        <f t="shared" ref="BA238:BA240" si="1009">IF(AN238="1+",15,IF(AN238=1,14,IF(AN238="1-",13,IF(AN238="2+",12,IF(AN238=2,11,IF(AN238="2-",10,IF(AN238="3+",9,IF(AN238=3,8,IF(AN238="3-",7,IF(AN238="4+",6,IF(AN238=4,5,IF(AN238="4-",4,IF(AN238="5+",3,IF(AN238=5,2,IF(AN238="5-",1,IF(AN238=6,0,""))))))))))))))))</f>
        <v/>
      </c>
      <c r="BB238" s="37"/>
      <c r="BC238" s="38"/>
      <c r="BD238" s="38"/>
      <c r="BE238" s="38"/>
      <c r="BF238" s="39"/>
      <c r="BG238" s="23">
        <f t="shared" ref="BG238:BG240" si="1010">IF(COUNT(AT238:BF238),AVERAGE(AT238:BF238),0)</f>
        <v>0</v>
      </c>
      <c r="BH238" s="11"/>
    </row>
    <row r="239" spans="1:60" x14ac:dyDescent="0.25">
      <c r="A239" s="50"/>
      <c r="B239" s="4">
        <f t="shared" ref="B239" si="1011">IF(COUNT(R239:AD239,AT239:BF239),(SUM(PRODUCT(AE239,$AE237,COUNTIF(R239:AD239,"&gt;=0")),PRODUCT($BG237,BG239,COUNTIF(AT239:BF239,"&gt;=0"))))/(SUM(PRODUCT($AE237,COUNTIF(R239:AD239,"&gt;=0")),PRODUCT($BG237,COUNTIF(AT239:BF239,"&gt;=0")))),0)</f>
        <v>0</v>
      </c>
      <c r="C239" s="10" t="str">
        <f t="shared" si="982"/>
        <v>-</v>
      </c>
      <c r="D239" s="51">
        <v>0</v>
      </c>
      <c r="E239" s="30"/>
      <c r="F239" s="31"/>
      <c r="G239" s="31"/>
      <c r="H239" s="31"/>
      <c r="I239" s="31"/>
      <c r="J239" s="31"/>
      <c r="K239" s="31"/>
      <c r="L239" s="32"/>
      <c r="M239" s="33" t="str">
        <f t="shared" si="983"/>
        <v/>
      </c>
      <c r="N239" s="34" t="str">
        <f t="shared" si="984"/>
        <v/>
      </c>
      <c r="O239" s="34" t="str">
        <f t="shared" si="985"/>
        <v/>
      </c>
      <c r="P239" s="34" t="str">
        <f t="shared" si="986"/>
        <v/>
      </c>
      <c r="Q239" s="34" t="str">
        <f t="shared" si="987"/>
        <v/>
      </c>
      <c r="R239" s="35" t="str">
        <f t="shared" si="988"/>
        <v/>
      </c>
      <c r="S239" s="35" t="str">
        <f t="shared" si="989"/>
        <v/>
      </c>
      <c r="T239" s="35" t="str">
        <f t="shared" si="990"/>
        <v/>
      </c>
      <c r="U239" s="35" t="str">
        <f t="shared" si="991"/>
        <v/>
      </c>
      <c r="V239" s="35" t="str">
        <f t="shared" si="992"/>
        <v/>
      </c>
      <c r="W239" s="35" t="str">
        <f t="shared" si="993"/>
        <v/>
      </c>
      <c r="X239" s="35" t="str">
        <f t="shared" si="994"/>
        <v/>
      </c>
      <c r="Y239" s="36" t="str">
        <f t="shared" si="995"/>
        <v/>
      </c>
      <c r="Z239" s="37"/>
      <c r="AA239" s="38"/>
      <c r="AB239" s="38"/>
      <c r="AC239" s="38"/>
      <c r="AD239" s="39"/>
      <c r="AE239" s="23">
        <f t="shared" si="996"/>
        <v>0</v>
      </c>
      <c r="AF239" s="82"/>
      <c r="AG239" s="30"/>
      <c r="AH239" s="31"/>
      <c r="AI239" s="31"/>
      <c r="AJ239" s="31"/>
      <c r="AK239" s="31"/>
      <c r="AL239" s="31"/>
      <c r="AM239" s="31"/>
      <c r="AN239" s="32"/>
      <c r="AO239" s="33" t="str">
        <f t="shared" si="997"/>
        <v/>
      </c>
      <c r="AP239" s="34" t="str">
        <f t="shared" si="998"/>
        <v/>
      </c>
      <c r="AQ239" s="34" t="str">
        <f t="shared" si="999"/>
        <v/>
      </c>
      <c r="AR239" s="34" t="str">
        <f t="shared" si="1000"/>
        <v/>
      </c>
      <c r="AS239" s="34" t="str">
        <f t="shared" si="1001"/>
        <v/>
      </c>
      <c r="AT239" s="35" t="str">
        <f t="shared" si="1002"/>
        <v/>
      </c>
      <c r="AU239" s="35" t="str">
        <f t="shared" si="1003"/>
        <v/>
      </c>
      <c r="AV239" s="35" t="str">
        <f t="shared" si="1004"/>
        <v/>
      </c>
      <c r="AW239" s="35" t="str">
        <f t="shared" si="1005"/>
        <v/>
      </c>
      <c r="AX239" s="35" t="str">
        <f t="shared" si="1006"/>
        <v/>
      </c>
      <c r="AY239" s="35" t="str">
        <f t="shared" si="1007"/>
        <v/>
      </c>
      <c r="AZ239" s="35" t="str">
        <f t="shared" si="1008"/>
        <v/>
      </c>
      <c r="BA239" s="36" t="str">
        <f t="shared" si="1009"/>
        <v/>
      </c>
      <c r="BB239" s="37"/>
      <c r="BC239" s="38"/>
      <c r="BD239" s="38"/>
      <c r="BE239" s="38"/>
      <c r="BF239" s="39"/>
      <c r="BG239" s="23">
        <f t="shared" si="1010"/>
        <v>0</v>
      </c>
      <c r="BH239" s="11"/>
    </row>
    <row r="240" spans="1:60" ht="15.75" thickBot="1" x14ac:dyDescent="0.3">
      <c r="A240" s="50"/>
      <c r="B240" s="4">
        <f t="shared" ref="B240" si="1012">IF(COUNT(R240:AD240,AT240:BF240),(SUM(PRODUCT(AE240,$AE237,COUNTIF(R240:AD240,"&gt;=0")),PRODUCT($BG237,BG240,COUNTIF(AT240:BF240,"&gt;=0"))))/(SUM(PRODUCT($AE237,COUNTIF(R240:AD240,"&gt;=0")),PRODUCT($BG237,COUNTIF(AT240:BF240,"&gt;=0")))),0)</f>
        <v>0</v>
      </c>
      <c r="C240" s="10" t="str">
        <f t="shared" si="982"/>
        <v>-</v>
      </c>
      <c r="D240" s="51">
        <v>0</v>
      </c>
      <c r="E240" s="40"/>
      <c r="F240" s="41"/>
      <c r="G240" s="41"/>
      <c r="H240" s="41"/>
      <c r="I240" s="41"/>
      <c r="J240" s="41"/>
      <c r="K240" s="41"/>
      <c r="L240" s="42"/>
      <c r="M240" s="43" t="str">
        <f t="shared" si="983"/>
        <v/>
      </c>
      <c r="N240" s="44" t="str">
        <f t="shared" si="984"/>
        <v/>
      </c>
      <c r="O240" s="44" t="str">
        <f t="shared" si="985"/>
        <v/>
      </c>
      <c r="P240" s="44" t="str">
        <f t="shared" si="986"/>
        <v/>
      </c>
      <c r="Q240" s="44" t="str">
        <f t="shared" si="987"/>
        <v/>
      </c>
      <c r="R240" s="45" t="str">
        <f t="shared" si="988"/>
        <v/>
      </c>
      <c r="S240" s="45" t="str">
        <f t="shared" si="989"/>
        <v/>
      </c>
      <c r="T240" s="45" t="str">
        <f t="shared" si="990"/>
        <v/>
      </c>
      <c r="U240" s="45" t="str">
        <f t="shared" si="991"/>
        <v/>
      </c>
      <c r="V240" s="45" t="str">
        <f t="shared" si="992"/>
        <v/>
      </c>
      <c r="W240" s="45" t="str">
        <f t="shared" si="993"/>
        <v/>
      </c>
      <c r="X240" s="45" t="str">
        <f t="shared" si="994"/>
        <v/>
      </c>
      <c r="Y240" s="46" t="str">
        <f t="shared" si="995"/>
        <v/>
      </c>
      <c r="Z240" s="47"/>
      <c r="AA240" s="48"/>
      <c r="AB240" s="48"/>
      <c r="AC240" s="48"/>
      <c r="AD240" s="49"/>
      <c r="AE240" s="24">
        <f t="shared" si="996"/>
        <v>0</v>
      </c>
      <c r="AF240" s="82"/>
      <c r="AG240" s="40"/>
      <c r="AH240" s="41"/>
      <c r="AI240" s="41"/>
      <c r="AJ240" s="41"/>
      <c r="AK240" s="41"/>
      <c r="AL240" s="41"/>
      <c r="AM240" s="41"/>
      <c r="AN240" s="42"/>
      <c r="AO240" s="43" t="str">
        <f t="shared" si="997"/>
        <v/>
      </c>
      <c r="AP240" s="44" t="str">
        <f t="shared" si="998"/>
        <v/>
      </c>
      <c r="AQ240" s="44" t="str">
        <f t="shared" si="999"/>
        <v/>
      </c>
      <c r="AR240" s="44" t="str">
        <f t="shared" si="1000"/>
        <v/>
      </c>
      <c r="AS240" s="44" t="str">
        <f t="shared" si="1001"/>
        <v/>
      </c>
      <c r="AT240" s="45" t="str">
        <f t="shared" si="1002"/>
        <v/>
      </c>
      <c r="AU240" s="45" t="str">
        <f t="shared" si="1003"/>
        <v/>
      </c>
      <c r="AV240" s="45" t="str">
        <f t="shared" si="1004"/>
        <v/>
      </c>
      <c r="AW240" s="45" t="str">
        <f t="shared" si="1005"/>
        <v/>
      </c>
      <c r="AX240" s="45" t="str">
        <f t="shared" si="1006"/>
        <v/>
      </c>
      <c r="AY240" s="45" t="str">
        <f t="shared" si="1007"/>
        <v/>
      </c>
      <c r="AZ240" s="45" t="str">
        <f t="shared" si="1008"/>
        <v/>
      </c>
      <c r="BA240" s="46" t="str">
        <f t="shared" si="1009"/>
        <v/>
      </c>
      <c r="BB240" s="47"/>
      <c r="BC240" s="48"/>
      <c r="BD240" s="48"/>
      <c r="BE240" s="48"/>
      <c r="BF240" s="49"/>
      <c r="BG240" s="24">
        <f t="shared" si="1010"/>
        <v>0</v>
      </c>
      <c r="BH240" s="11"/>
    </row>
    <row r="241" spans="1:60" ht="19.5" thickBot="1" x14ac:dyDescent="0.35">
      <c r="A241" s="62" t="s">
        <v>12</v>
      </c>
      <c r="B241" s="52" t="str">
        <f t="shared" ref="B241" si="1013">IF(COUNT(R238:AD240,AT238:BF240),(SUM(PRODUCT(AE238,D238,COUNT(R238:AD238),$AE237),PRODUCT(AE239,D239,COUNT(R239:AD239),$AE237),PRODUCT(AE240,D240,COUNT(R240:AD240),$AE237),PRODUCT(BG238,$BG237,D238,COUNT(AT238:BF238)),PRODUCT(BG239,$BG237,D239,COUNT(AT239:BF239)),PRODUCT(BG240,$BG237,D240,COUNT(AT240:BF240)))/(SUM(PRODUCT(D238,COUNT(R238:AD238),$AE237),PRODUCT(D239,COUNT(R239:AD239),$AE237),PRODUCT(D240,COUNT(R240:AD240),$AE237),PRODUCT($BG237,D238,COUNT(AT238:BF238)),PRODUCT($BG237,D239,COUNT(AT239:BF239)),PRODUCT($BG237,D240,COUNT(AT240:BF240))))),"-")</f>
        <v>-</v>
      </c>
      <c r="C241" s="53" t="str">
        <f t="shared" ref="C241" si="1014">IF(COUNT(R238:AD240,AT238:BF240),IF(B241&gt;=12.5,1,IF(B241&gt;=9.5,2,IF(B241&gt;=6.5,3,IF(B241&gt;=3.5,4,IF(B241&gt;=0.5,5,6))))),"-")</f>
        <v>-</v>
      </c>
      <c r="D241" s="54"/>
      <c r="E241" s="55"/>
      <c r="F241" s="55"/>
      <c r="G241" s="55"/>
      <c r="H241" s="55"/>
      <c r="I241" s="55"/>
      <c r="J241" s="55"/>
      <c r="K241" s="55"/>
      <c r="L241" s="55"/>
      <c r="M241" s="55"/>
      <c r="N241" s="55"/>
      <c r="O241" s="55"/>
      <c r="P241" s="55"/>
      <c r="Q241" s="55"/>
      <c r="R241" s="56" t="str">
        <f t="shared" si="988"/>
        <v/>
      </c>
      <c r="S241" s="56" t="str">
        <f t="shared" si="989"/>
        <v/>
      </c>
      <c r="T241" s="56" t="str">
        <f t="shared" si="990"/>
        <v/>
      </c>
      <c r="U241" s="56" t="str">
        <f t="shared" si="991"/>
        <v/>
      </c>
      <c r="V241" s="56" t="str">
        <f t="shared" si="992"/>
        <v/>
      </c>
      <c r="W241" s="56" t="str">
        <f t="shared" si="993"/>
        <v/>
      </c>
      <c r="X241" s="56" t="str">
        <f t="shared" si="994"/>
        <v/>
      </c>
      <c r="Y241" s="56" t="str">
        <f t="shared" si="995"/>
        <v/>
      </c>
      <c r="Z241" s="56"/>
      <c r="AA241" s="56"/>
      <c r="AB241" s="56"/>
      <c r="AC241" s="57"/>
      <c r="AD241" s="56"/>
      <c r="AE241" s="58"/>
      <c r="AF241" s="59"/>
      <c r="AG241" s="56"/>
      <c r="AH241" s="56"/>
      <c r="AI241" s="56"/>
      <c r="AJ241" s="56"/>
      <c r="AK241" s="56"/>
      <c r="AL241" s="56"/>
      <c r="AM241" s="56"/>
      <c r="AN241" s="56"/>
      <c r="AO241" s="60"/>
      <c r="AP241" s="60"/>
      <c r="AQ241" s="60"/>
      <c r="AR241" s="60"/>
      <c r="AS241" s="60"/>
      <c r="AT241" s="56"/>
      <c r="AU241" s="56"/>
      <c r="AV241" s="56"/>
      <c r="AW241" s="56"/>
      <c r="AX241" s="56"/>
      <c r="AY241" s="56"/>
      <c r="AZ241" s="56"/>
      <c r="BA241" s="56"/>
      <c r="BB241" s="56"/>
      <c r="BC241" s="56"/>
      <c r="BD241" s="56"/>
      <c r="BE241" s="56"/>
      <c r="BF241" s="56"/>
      <c r="BG241" s="61"/>
      <c r="BH241" s="11"/>
    </row>
    <row r="242" spans="1:60" ht="15.75" thickBot="1" x14ac:dyDescent="0.3">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11"/>
    </row>
    <row r="243" spans="1:60" ht="15.75" thickBot="1" x14ac:dyDescent="0.3">
      <c r="A243" s="63" t="s">
        <v>43</v>
      </c>
      <c r="B243" s="76" t="s">
        <v>11</v>
      </c>
      <c r="C243" s="77"/>
      <c r="D243" s="78"/>
      <c r="E243" s="79" t="s">
        <v>8</v>
      </c>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80"/>
      <c r="AF243" s="81"/>
      <c r="AG243" s="83" t="s">
        <v>9</v>
      </c>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80"/>
      <c r="BH243" s="11"/>
    </row>
    <row r="244" spans="1:60" ht="15.75" thickBot="1" x14ac:dyDescent="0.3">
      <c r="A244" s="84" t="s">
        <v>10</v>
      </c>
      <c r="B244" s="27" t="s">
        <v>5</v>
      </c>
      <c r="C244" s="27" t="s">
        <v>2</v>
      </c>
      <c r="D244" s="86" t="s">
        <v>3</v>
      </c>
      <c r="E244" s="87" t="s">
        <v>7</v>
      </c>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9"/>
      <c r="AE244" s="21" t="s">
        <v>1</v>
      </c>
      <c r="AF244" s="82"/>
      <c r="AG244" s="87" t="s">
        <v>7</v>
      </c>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9"/>
      <c r="BG244" s="21" t="s">
        <v>1</v>
      </c>
      <c r="BH244" s="11"/>
    </row>
    <row r="245" spans="1:60" x14ac:dyDescent="0.25">
      <c r="A245" s="85"/>
      <c r="B245" s="25"/>
      <c r="C245" s="25"/>
      <c r="D245" s="86"/>
      <c r="E245" s="90" t="s">
        <v>0</v>
      </c>
      <c r="F245" s="91"/>
      <c r="G245" s="91"/>
      <c r="H245" s="91"/>
      <c r="I245" s="91"/>
      <c r="J245" s="91"/>
      <c r="K245" s="91"/>
      <c r="L245" s="92"/>
      <c r="M245" s="20"/>
      <c r="N245" s="20"/>
      <c r="O245" s="20"/>
      <c r="P245" s="20"/>
      <c r="Q245" s="20"/>
      <c r="R245" s="20"/>
      <c r="S245" s="20"/>
      <c r="T245" s="20"/>
      <c r="U245" s="20"/>
      <c r="V245" s="20"/>
      <c r="W245" s="20"/>
      <c r="X245" s="20"/>
      <c r="Y245" s="20"/>
      <c r="Z245" s="93" t="s">
        <v>6</v>
      </c>
      <c r="AA245" s="94"/>
      <c r="AB245" s="94"/>
      <c r="AC245" s="94"/>
      <c r="AD245" s="95"/>
      <c r="AE245" s="22">
        <v>0</v>
      </c>
      <c r="AF245" s="82"/>
      <c r="AG245" s="90" t="s">
        <v>0</v>
      </c>
      <c r="AH245" s="91"/>
      <c r="AI245" s="91"/>
      <c r="AJ245" s="91"/>
      <c r="AK245" s="91"/>
      <c r="AL245" s="91"/>
      <c r="AM245" s="91"/>
      <c r="AN245" s="92"/>
      <c r="AO245" s="20"/>
      <c r="AP245" s="20"/>
      <c r="AQ245" s="20"/>
      <c r="AR245" s="20"/>
      <c r="AS245" s="20"/>
      <c r="AT245" s="20"/>
      <c r="AU245" s="20"/>
      <c r="AV245" s="20"/>
      <c r="AW245" s="20"/>
      <c r="AX245" s="20"/>
      <c r="AY245" s="20"/>
      <c r="AZ245" s="20"/>
      <c r="BA245" s="20"/>
      <c r="BB245" s="93" t="s">
        <v>6</v>
      </c>
      <c r="BC245" s="94"/>
      <c r="BD245" s="94"/>
      <c r="BE245" s="94"/>
      <c r="BF245" s="95"/>
      <c r="BG245" s="22">
        <v>0</v>
      </c>
      <c r="BH245" s="11"/>
    </row>
    <row r="246" spans="1:60" x14ac:dyDescent="0.25">
      <c r="A246" s="50"/>
      <c r="B246" s="4">
        <f t="shared" ref="B246" si="1015">IF(COUNT(R246:AD246,AT246:BF246),(SUM(PRODUCT(AE246,$AE245,COUNTIF(R246:AD246,"&gt;=0")),PRODUCT($BG245,BG246,COUNTIF(AT246:BF246,"&gt;=0"))))/(SUM(PRODUCT($AE245,COUNTIF(R246:AD246,"&gt;=0")),PRODUCT($BG245,COUNTIF(AT246:BF246,"&gt;=0")))),0)</f>
        <v>0</v>
      </c>
      <c r="C246" s="10" t="str">
        <f t="shared" ref="C246:C248" si="1016">IF(COUNT(R246:AD246,AT246:BF246),IF(B246&gt;=12.5,1,IF(B246&gt;=9.5,2,IF(B246&gt;=6.5,3,IF(B246&gt;=3.5,4,IF(B246&gt;=0.5,5,6))))),"-")</f>
        <v>-</v>
      </c>
      <c r="D246" s="51">
        <v>0</v>
      </c>
      <c r="E246" s="30"/>
      <c r="F246" s="31"/>
      <c r="G246" s="31"/>
      <c r="H246" s="31"/>
      <c r="I246" s="31"/>
      <c r="J246" s="31"/>
      <c r="K246" s="31"/>
      <c r="L246" s="32"/>
      <c r="M246" s="33" t="str">
        <f t="shared" ref="M246:M248" si="1017">IF(Z246="","",IF(Z246&lt;0.5,6,IF(AND(Z246&gt;=0.5,Z246&lt;1.5),"5-",IF(AND(Z246&gt;=1.5,Z246&lt;2.5),5,IF(AND(Z246&gt;=2.5,Z246&lt;3.5),"5+",IF(AND(Z246&gt;=3.5,Z246&lt;4.5),"4-",IF(AND(Z246&gt;=4.5,Z246&lt;5.5),4,IF(AND(Z246&gt;=5.5,Z246&lt;6.5),"4+",IF(AND(Z246&gt;=6.5,Z246&lt;7.5),"3-",IF(AND(Z246&gt;=7.5,Z246&lt;8.5),3,IF(AND(Z246&gt;=8.5,Z246&lt;9.5),"3+",IF(AND(Z246&gt;=9.5,Z246&lt;10.5),"2-",IF(AND(Z246&gt;=10.5,Z246&lt;11.5),2,IF(AND(Z246&gt;=11.5,Z246&lt;12.5),"2+",IF(AND(Z246&gt;=12.5,Z246&lt;13.5),"1-",IF(AND(Z246&gt;=13.5,Z246&lt;14.5),1,IF(AND(Z246&gt;=14.5,Z246&lt;=15),"1+","")))))))))))))))))</f>
        <v/>
      </c>
      <c r="N246" s="34" t="str">
        <f t="shared" ref="N246:N248" si="1018">IF(AA246="","",IF(AA246&lt;0.5,6,IF(AND(AA246&gt;=0.5,AA246&lt;1.5),"5-",IF(AND(AA246&gt;=1.5,AA246&lt;2.5),5,IF(AND(AA246&gt;=2.5,AA246&lt;3.5),"5+",IF(AND(AA246&gt;=3.5,AA246&lt;4.5),"4-",IF(AND(AA246&gt;=4.5,AA246&lt;5.5),4,IF(AND(AA246&gt;=5.5,AA246&lt;6.5),"4+",IF(AND(AA246&gt;=6.5,AA246&lt;7.5),"3-",IF(AND(AA246&gt;=7.5,AA246&lt;8.5),3,IF(AND(AA246&gt;=8.5,AA246&lt;9.5),"3+",IF(AND(AA246&gt;=9.5,AA246&lt;10.5),"2-",IF(AND(AA246&gt;=10.5,AA246&lt;11.5),2,IF(AND(AA246&gt;=11.5,AA246&lt;12.5),"2+",IF(AND(AA246&gt;=12.5,AA246&lt;13.5),"1-",IF(AND(AA246&gt;=13.5,AA246&lt;14.5),1,IF(AND(AA246&gt;=14.5,AA246&lt;=15),"1+","")))))))))))))))))</f>
        <v/>
      </c>
      <c r="O246" s="34" t="str">
        <f t="shared" ref="O246:O248" si="1019">IF(AB246="","",IF(AB246&lt;0.5,6,IF(AND(AB246&gt;=0.5,AB246&lt;1.5),"5-",IF(AND(AB246&gt;=1.5,AB246&lt;2.5),5,IF(AND(AB246&gt;=2.5,AB246&lt;3.5),"5+",IF(AND(AB246&gt;=3.5,AB246&lt;4.5),"4-",IF(AND(AB246&gt;=4.5,AB246&lt;5.5),4,IF(AND(AB246&gt;=5.5,AB246&lt;6.5),"4+",IF(AND(AB246&gt;=6.5,AB246&lt;7.5),"3-",IF(AND(AB246&gt;=7.5,AB246&lt;8.5),3,IF(AND(AB246&gt;=8.5,AB246&lt;9.5),"3+",IF(AND(AB246&gt;=9.5,AB246&lt;10.5),"2-",IF(AND(AB246&gt;=10.5,AB246&lt;11.5),2,IF(AND(AB246&gt;=11.5,AB246&lt;12.5),"2+",IF(AND(AB246&gt;=12.5,AB246&lt;13.5),"1-",IF(AND(AB246&gt;=13.5,AB246&lt;14.5),1,IF(AND(AB246&gt;=14.5,AB246&lt;=15),"1+","")))))))))))))))))</f>
        <v/>
      </c>
      <c r="P246" s="34" t="str">
        <f t="shared" ref="P246:P248" si="1020">IF(AC246="","",IF(AC246&lt;0.5,6,IF(AND(AC246&gt;=0.5,AC246&lt;1.5),"5-",IF(AND(AC246&gt;=1.5,AC246&lt;2.5),5,IF(AND(AC246&gt;=2.5,AC246&lt;3.5),"5+",IF(AND(AC246&gt;=3.5,AC246&lt;4.5),"4-",IF(AND(AC246&gt;=4.5,AC246&lt;5.5),4,IF(AND(AC246&gt;=5.5,AC246&lt;6.5),"4+",IF(AND(AC246&gt;=6.5,AC246&lt;7.5),"3-",IF(AND(AC246&gt;=7.5,AC246&lt;8.5),3,IF(AND(AC246&gt;=8.5,AC246&lt;9.5),"3+",IF(AND(AC246&gt;=9.5,AC246&lt;10.5),"2-",IF(AND(AC246&gt;=10.5,AC246&lt;11.5),2,IF(AND(AC246&gt;=11.5,AC246&lt;12.5),"2+",IF(AND(AC246&gt;=12.5,AC246&lt;13.5),"1-",IF(AND(AC246&gt;=13.5,AC246&lt;14.5),1,IF(AND(AC246&gt;=14.5,AC246&lt;=15),"1+","")))))))))))))))))</f>
        <v/>
      </c>
      <c r="Q246" s="34" t="str">
        <f t="shared" ref="Q246:Q248" si="1021">IF(AD246="","",IF(AD246&lt;0.5,6,IF(AND(AD246&gt;=0.5,AD246&lt;1.5),"5-",IF(AND(AD246&gt;=1.5,AD246&lt;2.5),5,IF(AND(AD246&gt;=2.5,AD246&lt;3.5),"5+",IF(AND(AD246&gt;=3.5,AD246&lt;4.5),"4-",IF(AND(AD246&gt;=4.5,AD246&lt;5.5),4,IF(AND(AD246&gt;=5.5,AD246&lt;6.5),"4+",IF(AND(AD246&gt;=6.5,AD246&lt;7.5),"3-",IF(AND(AD246&gt;=7.5,AD246&lt;8.5),3,IF(AND(AD246&gt;=8.5,AD246&lt;9.5),"3+",IF(AND(AD246&gt;=9.5,AD246&lt;10.5),"2-",IF(AND(AD246&gt;=10.5,AD246&lt;11.5),2,IF(AND(AD246&gt;=11.5,AD246&lt;12.5),"2+",IF(AND(AD246&gt;=12.5,AD246&lt;13.5),"1-",IF(AND(AD246&gt;=13.5,AD246&lt;14.5),1,IF(AND(AD246&gt;=14.5,AD246&lt;=15),"1+","")))))))))))))))))</f>
        <v/>
      </c>
      <c r="R246" s="35" t="str">
        <f t="shared" ref="R246:R249" si="1022">IF(E246="1+",15,IF(E246=1,14,IF(E246="1-",13,IF(E246="2+",12,IF(E246=2,11,IF(E246="2-",10,IF(E246="3+",9,IF(E246=3,8,IF(E246="3-",7,IF(E246="4+",6,IF(E246=4,5,IF(E246="4-",4,IF(E246="5+",3,IF(E246=5,2,IF(E246="5-",1,IF(E246=6,0,IF(E246&gt;6,"E",IF(E246&lt;0,"E",""))))))))))))))))))</f>
        <v/>
      </c>
      <c r="S246" s="35" t="str">
        <f t="shared" ref="S246:S249" si="1023">IF(F246="1+",15,IF(F246=1,14,IF(F246="1-",13,IF(F246="2+",12,IF(F246=2,11,IF(F246="2-",10,IF(F246="3+",9,IF(F246=3,8,IF(F246="3-",7,IF(F246="4+",6,IF(F246=4,5,IF(F246="4-",4,IF(F246="5+",3,IF(F246=5,2,IF(F246="5-",1,IF(F246=6,0,IF(F246&gt;6,"E",IF(F246&lt;0,"E",""))))))))))))))))))</f>
        <v/>
      </c>
      <c r="T246" s="35" t="str">
        <f t="shared" ref="T246:T249" si="1024">IF(G246="1+",15,IF(G246=1,14,IF(G246="1-",13,IF(G246="2+",12,IF(G246=2,11,IF(G246="2-",10,IF(G246="3+",9,IF(G246=3,8,IF(G246="3-",7,IF(G246="4+",6,IF(G246=4,5,IF(G246="4-",4,IF(G246="5+",3,IF(G246=5,2,IF(G246="5-",1,IF(G246=6,0,IF(G246&gt;6,"E",IF(G246&lt;0,"E",""))))))))))))))))))</f>
        <v/>
      </c>
      <c r="U246" s="35" t="str">
        <f t="shared" ref="U246:U249" si="1025">IF(H246="1+",15,IF(H246=1,14,IF(H246="1-",13,IF(H246="2+",12,IF(H246=2,11,IF(H246="2-",10,IF(H246="3+",9,IF(H246=3,8,IF(H246="3-",7,IF(H246="4+",6,IF(H246=4,5,IF(H246="4-",4,IF(H246="5+",3,IF(H246=5,2,IF(H246="5-",1,IF(H246=6,0,IF(H246&gt;6,"E",IF(H246&lt;0,"E",""))))))))))))))))))</f>
        <v/>
      </c>
      <c r="V246" s="35" t="str">
        <f t="shared" ref="V246:V249" si="1026">IF(I246="1+",15,IF(I246=1,14,IF(I246="1-",13,IF(I246="2+",12,IF(I246=2,11,IF(I246="2-",10,IF(I246="3+",9,IF(I246=3,8,IF(I246="3-",7,IF(I246="4+",6,IF(I246=4,5,IF(I246="4-",4,IF(I246="5+",3,IF(I246=5,2,IF(I246="5-",1,IF(I246=6,0,IF(I246&gt;6,"E",IF(I246&lt;0,"E",""))))))))))))))))))</f>
        <v/>
      </c>
      <c r="W246" s="35" t="str">
        <f t="shared" ref="W246:W249" si="1027">IF(J246="1+",15,IF(J246=1,14,IF(J246="1-",13,IF(J246="2+",12,IF(J246=2,11,IF(J246="2-",10,IF(J246="3+",9,IF(J246=3,8,IF(J246="3-",7,IF(J246="4+",6,IF(J246=4,5,IF(J246="4-",4,IF(J246="5+",3,IF(J246=5,2,IF(J246="5-",1,IF(J246=6,0,IF(J246&gt;6,"E",IF(J246&lt;0,"E",""))))))))))))))))))</f>
        <v/>
      </c>
      <c r="X246" s="35" t="str">
        <f t="shared" ref="X246:X249" si="1028">IF(K246="1+",15,IF(K246=1,14,IF(K246="1-",13,IF(K246="2+",12,IF(K246=2,11,IF(K246="2-",10,IF(K246="3+",9,IF(K246=3,8,IF(K246="3-",7,IF(K246="4+",6,IF(K246=4,5,IF(K246="4-",4,IF(K246="5+",3,IF(K246=5,2,IF(K246="5-",1,IF(K246=6,0,IF(K246&gt;6,"E",IF(K246&lt;0,"E",""))))))))))))))))))</f>
        <v/>
      </c>
      <c r="Y246" s="36" t="str">
        <f t="shared" ref="Y246:Y249" si="1029">IF(L246="1+",15,IF(L246=1,14,IF(L246="1-",13,IF(L246="2+",12,IF(L246=2,11,IF(L246="2-",10,IF(L246="3+",9,IF(L246=3,8,IF(L246="3-",7,IF(L246="4+",6,IF(L246=4,5,IF(L246="4-",4,IF(L246="5+",3,IF(L246=5,2,IF(L246="5-",1,IF(L246=6,0,IF(L246&gt;6,"E",IF(L246&lt;0,"E",""))))))))))))))))))</f>
        <v/>
      </c>
      <c r="Z246" s="37"/>
      <c r="AA246" s="38"/>
      <c r="AB246" s="38"/>
      <c r="AC246" s="38"/>
      <c r="AD246" s="39"/>
      <c r="AE246" s="23">
        <f t="shared" ref="AE246:AE248" si="1030">IF(COUNT(R246:AD246),AVERAGE(R246:AD246),0)</f>
        <v>0</v>
      </c>
      <c r="AF246" s="82"/>
      <c r="AG246" s="30"/>
      <c r="AH246" s="31"/>
      <c r="AI246" s="31"/>
      <c r="AJ246" s="31"/>
      <c r="AK246" s="31"/>
      <c r="AL246" s="31"/>
      <c r="AM246" s="31"/>
      <c r="AN246" s="32"/>
      <c r="AO246" s="33" t="str">
        <f t="shared" ref="AO246:AO248" si="1031">IF(BB246="","",IF(BB246&lt;0.5,6,IF(AND(BB246&gt;=0.5,BB246&lt;1.5),"5-",IF(AND(BB246&gt;=1.5,BB246&lt;2.5),5,IF(AND(BB246&gt;=2.5,BB246&lt;3.5),"5+",IF(AND(BB246&gt;=3.5,BB246&lt;4.5),"4-",IF(AND(BB246&gt;=4.5,BB246&lt;5.5),4,IF(AND(BB246&gt;=5.5,BB246&lt;6.5),"4+",IF(AND(BB246&gt;=6.5,BB246&lt;7.5),"3-",IF(AND(BB246&gt;=7.5,BB246&lt;8.5),3,IF(AND(BB246&gt;=8.5,BB246&lt;9.5),"3+",IF(AND(BB246&gt;=9.5,BB246&lt;10.5),"2-",IF(AND(BB246&gt;=10.5,BB246&lt;11.5),2,IF(AND(BB246&gt;=11.5,BB246&lt;12.5),"2+",IF(AND(BB246&gt;=12.5,BB246&lt;13.5),"1-",IF(AND(BB246&gt;=13.5,BB246&lt;14.5),1,IF(AND(BB246&gt;=14.5,BB246&lt;=15),"1+","")))))))))))))))))</f>
        <v/>
      </c>
      <c r="AP246" s="34" t="str">
        <f t="shared" ref="AP246:AP248" si="1032">IF(BC246="","",IF(BC246&lt;0.5,6,IF(AND(BC246&gt;=0.5,BC246&lt;1.5),"5-",IF(AND(BC246&gt;=1.5,BC246&lt;2.5),5,IF(AND(BC246&gt;=2.5,BC246&lt;3.5),"5+",IF(AND(BC246&gt;=3.5,BC246&lt;4.5),"4-",IF(AND(BC246&gt;=4.5,BC246&lt;5.5),4,IF(AND(BC246&gt;=5.5,BC246&lt;6.5),"4+",IF(AND(BC246&gt;=6.5,BC246&lt;7.5),"3-",IF(AND(BC246&gt;=7.5,BC246&lt;8.5),3,IF(AND(BC246&gt;=8.5,BC246&lt;9.5),"3+",IF(AND(BC246&gt;=9.5,BC246&lt;10.5),"2-",IF(AND(BC246&gt;=10.5,BC246&lt;11.5),2,IF(AND(BC246&gt;=11.5,BC246&lt;12.5),"2+",IF(AND(BC246&gt;=12.5,BC246&lt;13.5),"1-",IF(AND(BC246&gt;=13.5,BC246&lt;14.5),1,IF(AND(BC246&gt;=14.5,BC246&lt;=15),"1+","")))))))))))))))))</f>
        <v/>
      </c>
      <c r="AQ246" s="34" t="str">
        <f t="shared" ref="AQ246:AQ248" si="1033">IF(BD246="","",IF(BD246&lt;0.5,6,IF(AND(BD246&gt;=0.5,BD246&lt;1.5),"5-",IF(AND(BD246&gt;=1.5,BD246&lt;2.5),5,IF(AND(BD246&gt;=2.5,BD246&lt;3.5),"5+",IF(AND(BD246&gt;=3.5,BD246&lt;4.5),"4-",IF(AND(BD246&gt;=4.5,BD246&lt;5.5),4,IF(AND(BD246&gt;=5.5,BD246&lt;6.5),"4+",IF(AND(BD246&gt;=6.5,BD246&lt;7.5),"3-",IF(AND(BD246&gt;=7.5,BD246&lt;8.5),3,IF(AND(BD246&gt;=8.5,BD246&lt;9.5),"3+",IF(AND(BD246&gt;=9.5,BD246&lt;10.5),"2-",IF(AND(BD246&gt;=10.5,BD246&lt;11.5),2,IF(AND(BD246&gt;=11.5,BD246&lt;12.5),"2+",IF(AND(BD246&gt;=12.5,BD246&lt;13.5),"1-",IF(AND(BD246&gt;=13.5,BD246&lt;14.5),1,IF(AND(BD246&gt;=14.5,BD246&lt;=15),"1+","")))))))))))))))))</f>
        <v/>
      </c>
      <c r="AR246" s="34" t="str">
        <f t="shared" ref="AR246:AR248" si="1034">IF(BE246="","",IF(BE246&lt;0.5,6,IF(AND(BE246&gt;=0.5,BE246&lt;1.5),"5-",IF(AND(BE246&gt;=1.5,BE246&lt;2.5),5,IF(AND(BE246&gt;=2.5,BE246&lt;3.5),"5+",IF(AND(BE246&gt;=3.5,BE246&lt;4.5),"4-",IF(AND(BE246&gt;=4.5,BE246&lt;5.5),4,IF(AND(BE246&gt;=5.5,BE246&lt;6.5),"4+",IF(AND(BE246&gt;=6.5,BE246&lt;7.5),"3-",IF(AND(BE246&gt;=7.5,BE246&lt;8.5),3,IF(AND(BE246&gt;=8.5,BE246&lt;9.5),"3+",IF(AND(BE246&gt;=9.5,BE246&lt;10.5),"2-",IF(AND(BE246&gt;=10.5,BE246&lt;11.5),2,IF(AND(BE246&gt;=11.5,BE246&lt;12.5),"2+",IF(AND(BE246&gt;=12.5,BE246&lt;13.5),"1-",IF(AND(BE246&gt;=13.5,BE246&lt;14.5),1,IF(AND(BE246&gt;=14.5,BE246&lt;=15),"1+","")))))))))))))))))</f>
        <v/>
      </c>
      <c r="AS246" s="34" t="str">
        <f t="shared" ref="AS246:AS248" si="1035">IF(BF246="","",IF(BF246&lt;0.5,6,IF(AND(BF246&gt;=0.5,BF246&lt;1.5),"5-",IF(AND(BF246&gt;=1.5,BF246&lt;2.5),5,IF(AND(BF246&gt;=2.5,BF246&lt;3.5),"5+",IF(AND(BF246&gt;=3.5,BF246&lt;4.5),"4-",IF(AND(BF246&gt;=4.5,BF246&lt;5.5),4,IF(AND(BF246&gt;=5.5,BF246&lt;6.5),"4+",IF(AND(BF246&gt;=6.5,BF246&lt;7.5),"3-",IF(AND(BF246&gt;=7.5,BF246&lt;8.5),3,IF(AND(BF246&gt;=8.5,BF246&lt;9.5),"3+",IF(AND(BF246&gt;=9.5,BF246&lt;10.5),"2-",IF(AND(BF246&gt;=10.5,BF246&lt;11.5),2,IF(AND(BF246&gt;=11.5,BF246&lt;12.5),"2+",IF(AND(BF246&gt;=12.5,BF246&lt;13.5),"1-",IF(AND(BF246&gt;=13.5,BF246&lt;14.5),1,IF(AND(BF246&gt;=14.5,BF246&lt;=15),"1+","")))))))))))))))))</f>
        <v/>
      </c>
      <c r="AT246" s="35" t="str">
        <f t="shared" ref="AT246:AT248" si="1036">IF(AG246="1+",15,IF(AG246=1,14,IF(AG246="1-",13,IF(AG246="2+",12,IF(AG246=2,11,IF(AG246="2-",10,IF(AG246="3+",9,IF(AG246=3,8,IF(AG246="3-",7,IF(AG246="4+",6,IF(AG246=4,5,IF(AG246="4-",4,IF(AG246="5+",3,IF(AG246=5,2,IF(AG246="5-",1,IF(AG246=6,0,""))))))))))))))))</f>
        <v/>
      </c>
      <c r="AU246" s="35" t="str">
        <f t="shared" ref="AU246:AU248" si="1037">IF(AH246="1+",15,IF(AH246=1,14,IF(AH246="1-",13,IF(AH246="2+",12,IF(AH246=2,11,IF(AH246="2-",10,IF(AH246="3+",9,IF(AH246=3,8,IF(AH246="3-",7,IF(AH246="4+",6,IF(AH246=4,5,IF(AH246="4-",4,IF(AH246="5+",3,IF(AH246=5,2,IF(AH246="5-",1,IF(AH246=6,0,""))))))))))))))))</f>
        <v/>
      </c>
      <c r="AV246" s="35" t="str">
        <f t="shared" ref="AV246:AV248" si="1038">IF(AI246="1+",15,IF(AI246=1,14,IF(AI246="1-",13,IF(AI246="2+",12,IF(AI246=2,11,IF(AI246="2-",10,IF(AI246="3+",9,IF(AI246=3,8,IF(AI246="3-",7,IF(AI246="4+",6,IF(AI246=4,5,IF(AI246="4-",4,IF(AI246="5+",3,IF(AI246=5,2,IF(AI246="5-",1,IF(AI246=6,0,""))))))))))))))))</f>
        <v/>
      </c>
      <c r="AW246" s="35" t="str">
        <f t="shared" ref="AW246:AW248" si="1039">IF(AJ246="1+",15,IF(AJ246=1,14,IF(AJ246="1-",13,IF(AJ246="2+",12,IF(AJ246=2,11,IF(AJ246="2-",10,IF(AJ246="3+",9,IF(AJ246=3,8,IF(AJ246="3-",7,IF(AJ246="4+",6,IF(AJ246=4,5,IF(AJ246="4-",4,IF(AJ246="5+",3,IF(AJ246=5,2,IF(AJ246="5-",1,IF(AJ246=6,0,""))))))))))))))))</f>
        <v/>
      </c>
      <c r="AX246" s="35" t="str">
        <f t="shared" ref="AX246:AX248" si="1040">IF(AK246="1+",15,IF(AK246=1,14,IF(AK246="1-",13,IF(AK246="2+",12,IF(AK246=2,11,IF(AK246="2-",10,IF(AK246="3+",9,IF(AK246=3,8,IF(AK246="3-",7,IF(AK246="4+",6,IF(AK246=4,5,IF(AK246="4-",4,IF(AK246="5+",3,IF(AK246=5,2,IF(AK246="5-",1,IF(AK246=6,0,""))))))))))))))))</f>
        <v/>
      </c>
      <c r="AY246" s="35" t="str">
        <f t="shared" ref="AY246:AY248" si="1041">IF(AL246="1+",15,IF(AL246=1,14,IF(AL246="1-",13,IF(AL246="2+",12,IF(AL246=2,11,IF(AL246="2-",10,IF(AL246="3+",9,IF(AL246=3,8,IF(AL246="3-",7,IF(AL246="4+",6,IF(AL246=4,5,IF(AL246="4-",4,IF(AL246="5+",3,IF(AL246=5,2,IF(AL246="5-",1,IF(AL246=6,0,""))))))))))))))))</f>
        <v/>
      </c>
      <c r="AZ246" s="35" t="str">
        <f t="shared" ref="AZ246:AZ248" si="1042">IF(AM246="1+",15,IF(AM246=1,14,IF(AM246="1-",13,IF(AM246="2+",12,IF(AM246=2,11,IF(AM246="2-",10,IF(AM246="3+",9,IF(AM246=3,8,IF(AM246="3-",7,IF(AM246="4+",6,IF(AM246=4,5,IF(AM246="4-",4,IF(AM246="5+",3,IF(AM246=5,2,IF(AM246="5-",1,IF(AM246=6,0,""))))))))))))))))</f>
        <v/>
      </c>
      <c r="BA246" s="36" t="str">
        <f t="shared" ref="BA246:BA248" si="1043">IF(AN246="1+",15,IF(AN246=1,14,IF(AN246="1-",13,IF(AN246="2+",12,IF(AN246=2,11,IF(AN246="2-",10,IF(AN246="3+",9,IF(AN246=3,8,IF(AN246="3-",7,IF(AN246="4+",6,IF(AN246=4,5,IF(AN246="4-",4,IF(AN246="5+",3,IF(AN246=5,2,IF(AN246="5-",1,IF(AN246=6,0,""))))))))))))))))</f>
        <v/>
      </c>
      <c r="BB246" s="37"/>
      <c r="BC246" s="38"/>
      <c r="BD246" s="38"/>
      <c r="BE246" s="38"/>
      <c r="BF246" s="39"/>
      <c r="BG246" s="23">
        <f t="shared" ref="BG246:BG248" si="1044">IF(COUNT(AT246:BF246),AVERAGE(AT246:BF246),0)</f>
        <v>0</v>
      </c>
      <c r="BH246" s="11"/>
    </row>
    <row r="247" spans="1:60" x14ac:dyDescent="0.25">
      <c r="A247" s="50"/>
      <c r="B247" s="4">
        <f t="shared" ref="B247" si="1045">IF(COUNT(R247:AD247,AT247:BF247),(SUM(PRODUCT(AE247,$AE245,COUNTIF(R247:AD247,"&gt;=0")),PRODUCT($BG245,BG247,COUNTIF(AT247:BF247,"&gt;=0"))))/(SUM(PRODUCT($AE245,COUNTIF(R247:AD247,"&gt;=0")),PRODUCT($BG245,COUNTIF(AT247:BF247,"&gt;=0")))),0)</f>
        <v>0</v>
      </c>
      <c r="C247" s="10" t="str">
        <f t="shared" si="1016"/>
        <v>-</v>
      </c>
      <c r="D247" s="51">
        <v>0</v>
      </c>
      <c r="E247" s="30"/>
      <c r="F247" s="31"/>
      <c r="G247" s="31"/>
      <c r="H247" s="31"/>
      <c r="I247" s="31"/>
      <c r="J247" s="31"/>
      <c r="K247" s="31"/>
      <c r="L247" s="32"/>
      <c r="M247" s="33" t="str">
        <f t="shared" si="1017"/>
        <v/>
      </c>
      <c r="N247" s="34" t="str">
        <f t="shared" si="1018"/>
        <v/>
      </c>
      <c r="O247" s="34" t="str">
        <f t="shared" si="1019"/>
        <v/>
      </c>
      <c r="P247" s="34" t="str">
        <f t="shared" si="1020"/>
        <v/>
      </c>
      <c r="Q247" s="34" t="str">
        <f t="shared" si="1021"/>
        <v/>
      </c>
      <c r="R247" s="35" t="str">
        <f t="shared" si="1022"/>
        <v/>
      </c>
      <c r="S247" s="35" t="str">
        <f t="shared" si="1023"/>
        <v/>
      </c>
      <c r="T247" s="35" t="str">
        <f t="shared" si="1024"/>
        <v/>
      </c>
      <c r="U247" s="35" t="str">
        <f t="shared" si="1025"/>
        <v/>
      </c>
      <c r="V247" s="35" t="str">
        <f t="shared" si="1026"/>
        <v/>
      </c>
      <c r="W247" s="35" t="str">
        <f t="shared" si="1027"/>
        <v/>
      </c>
      <c r="X247" s="35" t="str">
        <f t="shared" si="1028"/>
        <v/>
      </c>
      <c r="Y247" s="36" t="str">
        <f t="shared" si="1029"/>
        <v/>
      </c>
      <c r="Z247" s="37"/>
      <c r="AA247" s="38"/>
      <c r="AB247" s="38"/>
      <c r="AC247" s="38"/>
      <c r="AD247" s="39"/>
      <c r="AE247" s="23">
        <f t="shared" si="1030"/>
        <v>0</v>
      </c>
      <c r="AF247" s="82"/>
      <c r="AG247" s="30"/>
      <c r="AH247" s="31"/>
      <c r="AI247" s="31"/>
      <c r="AJ247" s="31"/>
      <c r="AK247" s="31"/>
      <c r="AL247" s="31"/>
      <c r="AM247" s="31"/>
      <c r="AN247" s="32"/>
      <c r="AO247" s="33" t="str">
        <f t="shared" si="1031"/>
        <v/>
      </c>
      <c r="AP247" s="34" t="str">
        <f t="shared" si="1032"/>
        <v/>
      </c>
      <c r="AQ247" s="34" t="str">
        <f t="shared" si="1033"/>
        <v/>
      </c>
      <c r="AR247" s="34" t="str">
        <f t="shared" si="1034"/>
        <v/>
      </c>
      <c r="AS247" s="34" t="str">
        <f t="shared" si="1035"/>
        <v/>
      </c>
      <c r="AT247" s="35" t="str">
        <f t="shared" si="1036"/>
        <v/>
      </c>
      <c r="AU247" s="35" t="str">
        <f t="shared" si="1037"/>
        <v/>
      </c>
      <c r="AV247" s="35" t="str">
        <f t="shared" si="1038"/>
        <v/>
      </c>
      <c r="AW247" s="35" t="str">
        <f t="shared" si="1039"/>
        <v/>
      </c>
      <c r="AX247" s="35" t="str">
        <f t="shared" si="1040"/>
        <v/>
      </c>
      <c r="AY247" s="35" t="str">
        <f t="shared" si="1041"/>
        <v/>
      </c>
      <c r="AZ247" s="35" t="str">
        <f t="shared" si="1042"/>
        <v/>
      </c>
      <c r="BA247" s="36" t="str">
        <f t="shared" si="1043"/>
        <v/>
      </c>
      <c r="BB247" s="37"/>
      <c r="BC247" s="38"/>
      <c r="BD247" s="38"/>
      <c r="BE247" s="38"/>
      <c r="BF247" s="39"/>
      <c r="BG247" s="23">
        <f t="shared" si="1044"/>
        <v>0</v>
      </c>
      <c r="BH247" s="11"/>
    </row>
    <row r="248" spans="1:60" ht="15.75" thickBot="1" x14ac:dyDescent="0.3">
      <c r="A248" s="50"/>
      <c r="B248" s="4">
        <f t="shared" ref="B248" si="1046">IF(COUNT(R248:AD248,AT248:BF248),(SUM(PRODUCT(AE248,$AE245,COUNTIF(R248:AD248,"&gt;=0")),PRODUCT($BG245,BG248,COUNTIF(AT248:BF248,"&gt;=0"))))/(SUM(PRODUCT($AE245,COUNTIF(R248:AD248,"&gt;=0")),PRODUCT($BG245,COUNTIF(AT248:BF248,"&gt;=0")))),0)</f>
        <v>0</v>
      </c>
      <c r="C248" s="10" t="str">
        <f t="shared" si="1016"/>
        <v>-</v>
      </c>
      <c r="D248" s="51">
        <v>0</v>
      </c>
      <c r="E248" s="40"/>
      <c r="F248" s="41"/>
      <c r="G248" s="41"/>
      <c r="H248" s="41"/>
      <c r="I248" s="41"/>
      <c r="J248" s="41"/>
      <c r="K248" s="41"/>
      <c r="L248" s="42"/>
      <c r="M248" s="43" t="str">
        <f t="shared" si="1017"/>
        <v/>
      </c>
      <c r="N248" s="44" t="str">
        <f t="shared" si="1018"/>
        <v/>
      </c>
      <c r="O248" s="44" t="str">
        <f t="shared" si="1019"/>
        <v/>
      </c>
      <c r="P248" s="44" t="str">
        <f t="shared" si="1020"/>
        <v/>
      </c>
      <c r="Q248" s="44" t="str">
        <f t="shared" si="1021"/>
        <v/>
      </c>
      <c r="R248" s="45" t="str">
        <f t="shared" si="1022"/>
        <v/>
      </c>
      <c r="S248" s="45" t="str">
        <f t="shared" si="1023"/>
        <v/>
      </c>
      <c r="T248" s="45" t="str">
        <f t="shared" si="1024"/>
        <v/>
      </c>
      <c r="U248" s="45" t="str">
        <f t="shared" si="1025"/>
        <v/>
      </c>
      <c r="V248" s="45" t="str">
        <f t="shared" si="1026"/>
        <v/>
      </c>
      <c r="W248" s="45" t="str">
        <f t="shared" si="1027"/>
        <v/>
      </c>
      <c r="X248" s="45" t="str">
        <f t="shared" si="1028"/>
        <v/>
      </c>
      <c r="Y248" s="46" t="str">
        <f t="shared" si="1029"/>
        <v/>
      </c>
      <c r="Z248" s="47"/>
      <c r="AA248" s="48"/>
      <c r="AB248" s="48"/>
      <c r="AC248" s="48"/>
      <c r="AD248" s="49"/>
      <c r="AE248" s="24">
        <f t="shared" si="1030"/>
        <v>0</v>
      </c>
      <c r="AF248" s="82"/>
      <c r="AG248" s="40"/>
      <c r="AH248" s="41"/>
      <c r="AI248" s="41"/>
      <c r="AJ248" s="41"/>
      <c r="AK248" s="41"/>
      <c r="AL248" s="41"/>
      <c r="AM248" s="41"/>
      <c r="AN248" s="42"/>
      <c r="AO248" s="43" t="str">
        <f t="shared" si="1031"/>
        <v/>
      </c>
      <c r="AP248" s="44" t="str">
        <f t="shared" si="1032"/>
        <v/>
      </c>
      <c r="AQ248" s="44" t="str">
        <f t="shared" si="1033"/>
        <v/>
      </c>
      <c r="AR248" s="44" t="str">
        <f t="shared" si="1034"/>
        <v/>
      </c>
      <c r="AS248" s="44" t="str">
        <f t="shared" si="1035"/>
        <v/>
      </c>
      <c r="AT248" s="45" t="str">
        <f t="shared" si="1036"/>
        <v/>
      </c>
      <c r="AU248" s="45" t="str">
        <f t="shared" si="1037"/>
        <v/>
      </c>
      <c r="AV248" s="45" t="str">
        <f t="shared" si="1038"/>
        <v/>
      </c>
      <c r="AW248" s="45" t="str">
        <f t="shared" si="1039"/>
        <v/>
      </c>
      <c r="AX248" s="45" t="str">
        <f t="shared" si="1040"/>
        <v/>
      </c>
      <c r="AY248" s="45" t="str">
        <f t="shared" si="1041"/>
        <v/>
      </c>
      <c r="AZ248" s="45" t="str">
        <f t="shared" si="1042"/>
        <v/>
      </c>
      <c r="BA248" s="46" t="str">
        <f t="shared" si="1043"/>
        <v/>
      </c>
      <c r="BB248" s="47"/>
      <c r="BC248" s="48"/>
      <c r="BD248" s="48"/>
      <c r="BE248" s="48"/>
      <c r="BF248" s="49"/>
      <c r="BG248" s="24">
        <f t="shared" si="1044"/>
        <v>0</v>
      </c>
      <c r="BH248" s="11"/>
    </row>
    <row r="249" spans="1:60" ht="19.5" thickBot="1" x14ac:dyDescent="0.35">
      <c r="A249" s="62" t="s">
        <v>12</v>
      </c>
      <c r="B249" s="52" t="str">
        <f t="shared" ref="B249" si="1047">IF(COUNT(R246:AD248,AT246:BF248),(SUM(PRODUCT(AE246,D246,COUNT(R246:AD246),$AE245),PRODUCT(AE247,D247,COUNT(R247:AD247),$AE245),PRODUCT(AE248,D248,COUNT(R248:AD248),$AE245),PRODUCT(BG246,$BG245,D246,COUNT(AT246:BF246)),PRODUCT(BG247,$BG245,D247,COUNT(AT247:BF247)),PRODUCT(BG248,$BG245,D248,COUNT(AT248:BF248)))/(SUM(PRODUCT(D246,COUNT(R246:AD246),$AE245),PRODUCT(D247,COUNT(R247:AD247),$AE245),PRODUCT(D248,COUNT(R248:AD248),$AE245),PRODUCT($BG245,D246,COUNT(AT246:BF246)),PRODUCT($BG245,D247,COUNT(AT247:BF247)),PRODUCT($BG245,D248,COUNT(AT248:BF248))))),"-")</f>
        <v>-</v>
      </c>
      <c r="C249" s="53" t="str">
        <f t="shared" ref="C249" si="1048">IF(COUNT(R246:AD248,AT246:BF248),IF(B249&gt;=12.5,1,IF(B249&gt;=9.5,2,IF(B249&gt;=6.5,3,IF(B249&gt;=3.5,4,IF(B249&gt;=0.5,5,6))))),"-")</f>
        <v>-</v>
      </c>
      <c r="D249" s="54"/>
      <c r="E249" s="55"/>
      <c r="F249" s="55"/>
      <c r="G249" s="55"/>
      <c r="H249" s="55"/>
      <c r="I249" s="55"/>
      <c r="J249" s="55"/>
      <c r="K249" s="55"/>
      <c r="L249" s="55"/>
      <c r="M249" s="55"/>
      <c r="N249" s="55"/>
      <c r="O249" s="55"/>
      <c r="P249" s="55"/>
      <c r="Q249" s="55"/>
      <c r="R249" s="56" t="str">
        <f t="shared" si="1022"/>
        <v/>
      </c>
      <c r="S249" s="56" t="str">
        <f t="shared" si="1023"/>
        <v/>
      </c>
      <c r="T249" s="56" t="str">
        <f t="shared" si="1024"/>
        <v/>
      </c>
      <c r="U249" s="56" t="str">
        <f t="shared" si="1025"/>
        <v/>
      </c>
      <c r="V249" s="56" t="str">
        <f t="shared" si="1026"/>
        <v/>
      </c>
      <c r="W249" s="56" t="str">
        <f t="shared" si="1027"/>
        <v/>
      </c>
      <c r="X249" s="56" t="str">
        <f t="shared" si="1028"/>
        <v/>
      </c>
      <c r="Y249" s="56" t="str">
        <f t="shared" si="1029"/>
        <v/>
      </c>
      <c r="Z249" s="56"/>
      <c r="AA249" s="56"/>
      <c r="AB249" s="56"/>
      <c r="AC249" s="57"/>
      <c r="AD249" s="56"/>
      <c r="AE249" s="58"/>
      <c r="AF249" s="59"/>
      <c r="AG249" s="56"/>
      <c r="AH249" s="56"/>
      <c r="AI249" s="56"/>
      <c r="AJ249" s="56"/>
      <c r="AK249" s="56"/>
      <c r="AL249" s="56"/>
      <c r="AM249" s="56"/>
      <c r="AN249" s="56"/>
      <c r="AO249" s="60"/>
      <c r="AP249" s="60"/>
      <c r="AQ249" s="60"/>
      <c r="AR249" s="60"/>
      <c r="AS249" s="60"/>
      <c r="AT249" s="56"/>
      <c r="AU249" s="56"/>
      <c r="AV249" s="56"/>
      <c r="AW249" s="56"/>
      <c r="AX249" s="56"/>
      <c r="AY249" s="56"/>
      <c r="AZ249" s="56"/>
      <c r="BA249" s="56"/>
      <c r="BB249" s="56"/>
      <c r="BC249" s="56"/>
      <c r="BD249" s="56"/>
      <c r="BE249" s="56"/>
      <c r="BF249" s="56"/>
      <c r="BG249" s="61"/>
      <c r="BH249" s="11"/>
    </row>
    <row r="250" spans="1:60" ht="15.75" thickBot="1" x14ac:dyDescent="0.3">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c r="AR250" s="75"/>
      <c r="AS250" s="75"/>
      <c r="AT250" s="75"/>
      <c r="AU250" s="75"/>
      <c r="AV250" s="75"/>
      <c r="AW250" s="75"/>
      <c r="AX250" s="75"/>
      <c r="AY250" s="75"/>
      <c r="AZ250" s="75"/>
      <c r="BA250" s="75"/>
      <c r="BB250" s="75"/>
      <c r="BC250" s="75"/>
      <c r="BD250" s="75"/>
      <c r="BE250" s="75"/>
      <c r="BF250" s="75"/>
      <c r="BG250" s="75"/>
      <c r="BH250" s="11"/>
    </row>
    <row r="251" spans="1:60" ht="15.75" thickBot="1" x14ac:dyDescent="0.3">
      <c r="A251" s="63" t="s">
        <v>44</v>
      </c>
      <c r="B251" s="76" t="s">
        <v>11</v>
      </c>
      <c r="C251" s="77"/>
      <c r="D251" s="78"/>
      <c r="E251" s="79" t="s">
        <v>8</v>
      </c>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c r="AE251" s="80"/>
      <c r="AF251" s="81"/>
      <c r="AG251" s="83" t="s">
        <v>9</v>
      </c>
      <c r="AH251" s="79"/>
      <c r="AI251" s="79"/>
      <c r="AJ251" s="79"/>
      <c r="AK251" s="79"/>
      <c r="AL251" s="79"/>
      <c r="AM251" s="79"/>
      <c r="AN251" s="79"/>
      <c r="AO251" s="79"/>
      <c r="AP251" s="79"/>
      <c r="AQ251" s="79"/>
      <c r="AR251" s="79"/>
      <c r="AS251" s="79"/>
      <c r="AT251" s="79"/>
      <c r="AU251" s="79"/>
      <c r="AV251" s="79"/>
      <c r="AW251" s="79"/>
      <c r="AX251" s="79"/>
      <c r="AY251" s="79"/>
      <c r="AZ251" s="79"/>
      <c r="BA251" s="79"/>
      <c r="BB251" s="79"/>
      <c r="BC251" s="79"/>
      <c r="BD251" s="79"/>
      <c r="BE251" s="79"/>
      <c r="BF251" s="79"/>
      <c r="BG251" s="80"/>
      <c r="BH251" s="11"/>
    </row>
    <row r="252" spans="1:60" ht="15.75" thickBot="1" x14ac:dyDescent="0.3">
      <c r="A252" s="84" t="s">
        <v>10</v>
      </c>
      <c r="B252" s="27" t="s">
        <v>5</v>
      </c>
      <c r="C252" s="27" t="s">
        <v>2</v>
      </c>
      <c r="D252" s="86" t="s">
        <v>3</v>
      </c>
      <c r="E252" s="87" t="s">
        <v>7</v>
      </c>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9"/>
      <c r="AE252" s="21" t="s">
        <v>1</v>
      </c>
      <c r="AF252" s="82"/>
      <c r="AG252" s="87" t="s">
        <v>7</v>
      </c>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9"/>
      <c r="BG252" s="21" t="s">
        <v>1</v>
      </c>
      <c r="BH252" s="11"/>
    </row>
    <row r="253" spans="1:60" x14ac:dyDescent="0.25">
      <c r="A253" s="85"/>
      <c r="B253" s="25"/>
      <c r="C253" s="25"/>
      <c r="D253" s="86"/>
      <c r="E253" s="90" t="s">
        <v>0</v>
      </c>
      <c r="F253" s="91"/>
      <c r="G253" s="91"/>
      <c r="H253" s="91"/>
      <c r="I253" s="91"/>
      <c r="J253" s="91"/>
      <c r="K253" s="91"/>
      <c r="L253" s="92"/>
      <c r="M253" s="20"/>
      <c r="N253" s="20"/>
      <c r="O253" s="20"/>
      <c r="P253" s="20"/>
      <c r="Q253" s="20"/>
      <c r="R253" s="20"/>
      <c r="S253" s="20"/>
      <c r="T253" s="20"/>
      <c r="U253" s="20"/>
      <c r="V253" s="20"/>
      <c r="W253" s="20"/>
      <c r="X253" s="20"/>
      <c r="Y253" s="20"/>
      <c r="Z253" s="93" t="s">
        <v>6</v>
      </c>
      <c r="AA253" s="94"/>
      <c r="AB253" s="94"/>
      <c r="AC253" s="94"/>
      <c r="AD253" s="95"/>
      <c r="AE253" s="22">
        <v>0</v>
      </c>
      <c r="AF253" s="82"/>
      <c r="AG253" s="90" t="s">
        <v>0</v>
      </c>
      <c r="AH253" s="91"/>
      <c r="AI253" s="91"/>
      <c r="AJ253" s="91"/>
      <c r="AK253" s="91"/>
      <c r="AL253" s="91"/>
      <c r="AM253" s="91"/>
      <c r="AN253" s="92"/>
      <c r="AO253" s="20"/>
      <c r="AP253" s="20"/>
      <c r="AQ253" s="20"/>
      <c r="AR253" s="20"/>
      <c r="AS253" s="20"/>
      <c r="AT253" s="20"/>
      <c r="AU253" s="20"/>
      <c r="AV253" s="20"/>
      <c r="AW253" s="20"/>
      <c r="AX253" s="20"/>
      <c r="AY253" s="20"/>
      <c r="AZ253" s="20"/>
      <c r="BA253" s="20"/>
      <c r="BB253" s="93" t="s">
        <v>6</v>
      </c>
      <c r="BC253" s="94"/>
      <c r="BD253" s="94"/>
      <c r="BE253" s="94"/>
      <c r="BF253" s="95"/>
      <c r="BG253" s="22">
        <v>0</v>
      </c>
      <c r="BH253" s="11"/>
    </row>
    <row r="254" spans="1:60" x14ac:dyDescent="0.25">
      <c r="A254" s="50"/>
      <c r="B254" s="4">
        <f t="shared" ref="B254" si="1049">IF(COUNT(R254:AD254,AT254:BF254),(SUM(PRODUCT(AE254,$AE253,COUNTIF(R254:AD254,"&gt;=0")),PRODUCT($BG253,BG254,COUNTIF(AT254:BF254,"&gt;=0"))))/(SUM(PRODUCT($AE253,COUNTIF(R254:AD254,"&gt;=0")),PRODUCT($BG253,COUNTIF(AT254:BF254,"&gt;=0")))),0)</f>
        <v>0</v>
      </c>
      <c r="C254" s="10" t="str">
        <f t="shared" ref="C254:C256" si="1050">IF(COUNT(R254:AD254,AT254:BF254),IF(B254&gt;=12.5,1,IF(B254&gt;=9.5,2,IF(B254&gt;=6.5,3,IF(B254&gt;=3.5,4,IF(B254&gt;=0.5,5,6))))),"-")</f>
        <v>-</v>
      </c>
      <c r="D254" s="51">
        <v>0</v>
      </c>
      <c r="E254" s="30"/>
      <c r="F254" s="31"/>
      <c r="G254" s="31"/>
      <c r="H254" s="31"/>
      <c r="I254" s="31"/>
      <c r="J254" s="31"/>
      <c r="K254" s="31"/>
      <c r="L254" s="32"/>
      <c r="M254" s="33" t="str">
        <f t="shared" ref="M254:M256" si="1051">IF(Z254="","",IF(Z254&lt;0.5,6,IF(AND(Z254&gt;=0.5,Z254&lt;1.5),"5-",IF(AND(Z254&gt;=1.5,Z254&lt;2.5),5,IF(AND(Z254&gt;=2.5,Z254&lt;3.5),"5+",IF(AND(Z254&gt;=3.5,Z254&lt;4.5),"4-",IF(AND(Z254&gt;=4.5,Z254&lt;5.5),4,IF(AND(Z254&gt;=5.5,Z254&lt;6.5),"4+",IF(AND(Z254&gt;=6.5,Z254&lt;7.5),"3-",IF(AND(Z254&gt;=7.5,Z254&lt;8.5),3,IF(AND(Z254&gt;=8.5,Z254&lt;9.5),"3+",IF(AND(Z254&gt;=9.5,Z254&lt;10.5),"2-",IF(AND(Z254&gt;=10.5,Z254&lt;11.5),2,IF(AND(Z254&gt;=11.5,Z254&lt;12.5),"2+",IF(AND(Z254&gt;=12.5,Z254&lt;13.5),"1-",IF(AND(Z254&gt;=13.5,Z254&lt;14.5),1,IF(AND(Z254&gt;=14.5,Z254&lt;=15),"1+","")))))))))))))))))</f>
        <v/>
      </c>
      <c r="N254" s="34" t="str">
        <f t="shared" ref="N254:N256" si="1052">IF(AA254="","",IF(AA254&lt;0.5,6,IF(AND(AA254&gt;=0.5,AA254&lt;1.5),"5-",IF(AND(AA254&gt;=1.5,AA254&lt;2.5),5,IF(AND(AA254&gt;=2.5,AA254&lt;3.5),"5+",IF(AND(AA254&gt;=3.5,AA254&lt;4.5),"4-",IF(AND(AA254&gt;=4.5,AA254&lt;5.5),4,IF(AND(AA254&gt;=5.5,AA254&lt;6.5),"4+",IF(AND(AA254&gt;=6.5,AA254&lt;7.5),"3-",IF(AND(AA254&gt;=7.5,AA254&lt;8.5),3,IF(AND(AA254&gt;=8.5,AA254&lt;9.5),"3+",IF(AND(AA254&gt;=9.5,AA254&lt;10.5),"2-",IF(AND(AA254&gt;=10.5,AA254&lt;11.5),2,IF(AND(AA254&gt;=11.5,AA254&lt;12.5),"2+",IF(AND(AA254&gt;=12.5,AA254&lt;13.5),"1-",IF(AND(AA254&gt;=13.5,AA254&lt;14.5),1,IF(AND(AA254&gt;=14.5,AA254&lt;=15),"1+","")))))))))))))))))</f>
        <v/>
      </c>
      <c r="O254" s="34" t="str">
        <f t="shared" ref="O254:O256" si="1053">IF(AB254="","",IF(AB254&lt;0.5,6,IF(AND(AB254&gt;=0.5,AB254&lt;1.5),"5-",IF(AND(AB254&gt;=1.5,AB254&lt;2.5),5,IF(AND(AB254&gt;=2.5,AB254&lt;3.5),"5+",IF(AND(AB254&gt;=3.5,AB254&lt;4.5),"4-",IF(AND(AB254&gt;=4.5,AB254&lt;5.5),4,IF(AND(AB254&gt;=5.5,AB254&lt;6.5),"4+",IF(AND(AB254&gt;=6.5,AB254&lt;7.5),"3-",IF(AND(AB254&gt;=7.5,AB254&lt;8.5),3,IF(AND(AB254&gt;=8.5,AB254&lt;9.5),"3+",IF(AND(AB254&gt;=9.5,AB254&lt;10.5),"2-",IF(AND(AB254&gt;=10.5,AB254&lt;11.5),2,IF(AND(AB254&gt;=11.5,AB254&lt;12.5),"2+",IF(AND(AB254&gt;=12.5,AB254&lt;13.5),"1-",IF(AND(AB254&gt;=13.5,AB254&lt;14.5),1,IF(AND(AB254&gt;=14.5,AB254&lt;=15),"1+","")))))))))))))))))</f>
        <v/>
      </c>
      <c r="P254" s="34" t="str">
        <f t="shared" ref="P254:P256" si="1054">IF(AC254="","",IF(AC254&lt;0.5,6,IF(AND(AC254&gt;=0.5,AC254&lt;1.5),"5-",IF(AND(AC254&gt;=1.5,AC254&lt;2.5),5,IF(AND(AC254&gt;=2.5,AC254&lt;3.5),"5+",IF(AND(AC254&gt;=3.5,AC254&lt;4.5),"4-",IF(AND(AC254&gt;=4.5,AC254&lt;5.5),4,IF(AND(AC254&gt;=5.5,AC254&lt;6.5),"4+",IF(AND(AC254&gt;=6.5,AC254&lt;7.5),"3-",IF(AND(AC254&gt;=7.5,AC254&lt;8.5),3,IF(AND(AC254&gt;=8.5,AC254&lt;9.5),"3+",IF(AND(AC254&gt;=9.5,AC254&lt;10.5),"2-",IF(AND(AC254&gt;=10.5,AC254&lt;11.5),2,IF(AND(AC254&gt;=11.5,AC254&lt;12.5),"2+",IF(AND(AC254&gt;=12.5,AC254&lt;13.5),"1-",IF(AND(AC254&gt;=13.5,AC254&lt;14.5),1,IF(AND(AC254&gt;=14.5,AC254&lt;=15),"1+","")))))))))))))))))</f>
        <v/>
      </c>
      <c r="Q254" s="34" t="str">
        <f t="shared" ref="Q254:Q256" si="1055">IF(AD254="","",IF(AD254&lt;0.5,6,IF(AND(AD254&gt;=0.5,AD254&lt;1.5),"5-",IF(AND(AD254&gt;=1.5,AD254&lt;2.5),5,IF(AND(AD254&gt;=2.5,AD254&lt;3.5),"5+",IF(AND(AD254&gt;=3.5,AD254&lt;4.5),"4-",IF(AND(AD254&gt;=4.5,AD254&lt;5.5),4,IF(AND(AD254&gt;=5.5,AD254&lt;6.5),"4+",IF(AND(AD254&gt;=6.5,AD254&lt;7.5),"3-",IF(AND(AD254&gt;=7.5,AD254&lt;8.5),3,IF(AND(AD254&gt;=8.5,AD254&lt;9.5),"3+",IF(AND(AD254&gt;=9.5,AD254&lt;10.5),"2-",IF(AND(AD254&gt;=10.5,AD254&lt;11.5),2,IF(AND(AD254&gt;=11.5,AD254&lt;12.5),"2+",IF(AND(AD254&gt;=12.5,AD254&lt;13.5),"1-",IF(AND(AD254&gt;=13.5,AD254&lt;14.5),1,IF(AND(AD254&gt;=14.5,AD254&lt;=15),"1+","")))))))))))))))))</f>
        <v/>
      </c>
      <c r="R254" s="35" t="str">
        <f t="shared" ref="R254:R257" si="1056">IF(E254="1+",15,IF(E254=1,14,IF(E254="1-",13,IF(E254="2+",12,IF(E254=2,11,IF(E254="2-",10,IF(E254="3+",9,IF(E254=3,8,IF(E254="3-",7,IF(E254="4+",6,IF(E254=4,5,IF(E254="4-",4,IF(E254="5+",3,IF(E254=5,2,IF(E254="5-",1,IF(E254=6,0,IF(E254&gt;6,"E",IF(E254&lt;0,"E",""))))))))))))))))))</f>
        <v/>
      </c>
      <c r="S254" s="35" t="str">
        <f t="shared" ref="S254:S257" si="1057">IF(F254="1+",15,IF(F254=1,14,IF(F254="1-",13,IF(F254="2+",12,IF(F254=2,11,IF(F254="2-",10,IF(F254="3+",9,IF(F254=3,8,IF(F254="3-",7,IF(F254="4+",6,IF(F254=4,5,IF(F254="4-",4,IF(F254="5+",3,IF(F254=5,2,IF(F254="5-",1,IF(F254=6,0,IF(F254&gt;6,"E",IF(F254&lt;0,"E",""))))))))))))))))))</f>
        <v/>
      </c>
      <c r="T254" s="35" t="str">
        <f t="shared" ref="T254:T257" si="1058">IF(G254="1+",15,IF(G254=1,14,IF(G254="1-",13,IF(G254="2+",12,IF(G254=2,11,IF(G254="2-",10,IF(G254="3+",9,IF(G254=3,8,IF(G254="3-",7,IF(G254="4+",6,IF(G254=4,5,IF(G254="4-",4,IF(G254="5+",3,IF(G254=5,2,IF(G254="5-",1,IF(G254=6,0,IF(G254&gt;6,"E",IF(G254&lt;0,"E",""))))))))))))))))))</f>
        <v/>
      </c>
      <c r="U254" s="35" t="str">
        <f t="shared" ref="U254:U257" si="1059">IF(H254="1+",15,IF(H254=1,14,IF(H254="1-",13,IF(H254="2+",12,IF(H254=2,11,IF(H254="2-",10,IF(H254="3+",9,IF(H254=3,8,IF(H254="3-",7,IF(H254="4+",6,IF(H254=4,5,IF(H254="4-",4,IF(H254="5+",3,IF(H254=5,2,IF(H254="5-",1,IF(H254=6,0,IF(H254&gt;6,"E",IF(H254&lt;0,"E",""))))))))))))))))))</f>
        <v/>
      </c>
      <c r="V254" s="35" t="str">
        <f t="shared" ref="V254:V257" si="1060">IF(I254="1+",15,IF(I254=1,14,IF(I254="1-",13,IF(I254="2+",12,IF(I254=2,11,IF(I254="2-",10,IF(I254="3+",9,IF(I254=3,8,IF(I254="3-",7,IF(I254="4+",6,IF(I254=4,5,IF(I254="4-",4,IF(I254="5+",3,IF(I254=5,2,IF(I254="5-",1,IF(I254=6,0,IF(I254&gt;6,"E",IF(I254&lt;0,"E",""))))))))))))))))))</f>
        <v/>
      </c>
      <c r="W254" s="35" t="str">
        <f t="shared" ref="W254:W257" si="1061">IF(J254="1+",15,IF(J254=1,14,IF(J254="1-",13,IF(J254="2+",12,IF(J254=2,11,IF(J254="2-",10,IF(J254="3+",9,IF(J254=3,8,IF(J254="3-",7,IF(J254="4+",6,IF(J254=4,5,IF(J254="4-",4,IF(J254="5+",3,IF(J254=5,2,IF(J254="5-",1,IF(J254=6,0,IF(J254&gt;6,"E",IF(J254&lt;0,"E",""))))))))))))))))))</f>
        <v/>
      </c>
      <c r="X254" s="35" t="str">
        <f t="shared" ref="X254:X257" si="1062">IF(K254="1+",15,IF(K254=1,14,IF(K254="1-",13,IF(K254="2+",12,IF(K254=2,11,IF(K254="2-",10,IF(K254="3+",9,IF(K254=3,8,IF(K254="3-",7,IF(K254="4+",6,IF(K254=4,5,IF(K254="4-",4,IF(K254="5+",3,IF(K254=5,2,IF(K254="5-",1,IF(K254=6,0,IF(K254&gt;6,"E",IF(K254&lt;0,"E",""))))))))))))))))))</f>
        <v/>
      </c>
      <c r="Y254" s="36" t="str">
        <f t="shared" ref="Y254:Y257" si="1063">IF(L254="1+",15,IF(L254=1,14,IF(L254="1-",13,IF(L254="2+",12,IF(L254=2,11,IF(L254="2-",10,IF(L254="3+",9,IF(L254=3,8,IF(L254="3-",7,IF(L254="4+",6,IF(L254=4,5,IF(L254="4-",4,IF(L254="5+",3,IF(L254=5,2,IF(L254="5-",1,IF(L254=6,0,IF(L254&gt;6,"E",IF(L254&lt;0,"E",""))))))))))))))))))</f>
        <v/>
      </c>
      <c r="Z254" s="37"/>
      <c r="AA254" s="38"/>
      <c r="AB254" s="38"/>
      <c r="AC254" s="38"/>
      <c r="AD254" s="39"/>
      <c r="AE254" s="23">
        <f t="shared" ref="AE254:AE256" si="1064">IF(COUNT(R254:AD254),AVERAGE(R254:AD254),0)</f>
        <v>0</v>
      </c>
      <c r="AF254" s="82"/>
      <c r="AG254" s="30"/>
      <c r="AH254" s="31"/>
      <c r="AI254" s="31"/>
      <c r="AJ254" s="31"/>
      <c r="AK254" s="31"/>
      <c r="AL254" s="31"/>
      <c r="AM254" s="31"/>
      <c r="AN254" s="32"/>
      <c r="AO254" s="33" t="str">
        <f t="shared" ref="AO254:AO256" si="1065">IF(BB254="","",IF(BB254&lt;0.5,6,IF(AND(BB254&gt;=0.5,BB254&lt;1.5),"5-",IF(AND(BB254&gt;=1.5,BB254&lt;2.5),5,IF(AND(BB254&gt;=2.5,BB254&lt;3.5),"5+",IF(AND(BB254&gt;=3.5,BB254&lt;4.5),"4-",IF(AND(BB254&gt;=4.5,BB254&lt;5.5),4,IF(AND(BB254&gt;=5.5,BB254&lt;6.5),"4+",IF(AND(BB254&gt;=6.5,BB254&lt;7.5),"3-",IF(AND(BB254&gt;=7.5,BB254&lt;8.5),3,IF(AND(BB254&gt;=8.5,BB254&lt;9.5),"3+",IF(AND(BB254&gt;=9.5,BB254&lt;10.5),"2-",IF(AND(BB254&gt;=10.5,BB254&lt;11.5),2,IF(AND(BB254&gt;=11.5,BB254&lt;12.5),"2+",IF(AND(BB254&gt;=12.5,BB254&lt;13.5),"1-",IF(AND(BB254&gt;=13.5,BB254&lt;14.5),1,IF(AND(BB254&gt;=14.5,BB254&lt;=15),"1+","")))))))))))))))))</f>
        <v/>
      </c>
      <c r="AP254" s="34" t="str">
        <f t="shared" ref="AP254:AP256" si="1066">IF(BC254="","",IF(BC254&lt;0.5,6,IF(AND(BC254&gt;=0.5,BC254&lt;1.5),"5-",IF(AND(BC254&gt;=1.5,BC254&lt;2.5),5,IF(AND(BC254&gt;=2.5,BC254&lt;3.5),"5+",IF(AND(BC254&gt;=3.5,BC254&lt;4.5),"4-",IF(AND(BC254&gt;=4.5,BC254&lt;5.5),4,IF(AND(BC254&gt;=5.5,BC254&lt;6.5),"4+",IF(AND(BC254&gt;=6.5,BC254&lt;7.5),"3-",IF(AND(BC254&gt;=7.5,BC254&lt;8.5),3,IF(AND(BC254&gt;=8.5,BC254&lt;9.5),"3+",IF(AND(BC254&gt;=9.5,BC254&lt;10.5),"2-",IF(AND(BC254&gt;=10.5,BC254&lt;11.5),2,IF(AND(BC254&gt;=11.5,BC254&lt;12.5),"2+",IF(AND(BC254&gt;=12.5,BC254&lt;13.5),"1-",IF(AND(BC254&gt;=13.5,BC254&lt;14.5),1,IF(AND(BC254&gt;=14.5,BC254&lt;=15),"1+","")))))))))))))))))</f>
        <v/>
      </c>
      <c r="AQ254" s="34" t="str">
        <f t="shared" ref="AQ254:AQ256" si="1067">IF(BD254="","",IF(BD254&lt;0.5,6,IF(AND(BD254&gt;=0.5,BD254&lt;1.5),"5-",IF(AND(BD254&gt;=1.5,BD254&lt;2.5),5,IF(AND(BD254&gt;=2.5,BD254&lt;3.5),"5+",IF(AND(BD254&gt;=3.5,BD254&lt;4.5),"4-",IF(AND(BD254&gt;=4.5,BD254&lt;5.5),4,IF(AND(BD254&gt;=5.5,BD254&lt;6.5),"4+",IF(AND(BD254&gt;=6.5,BD254&lt;7.5),"3-",IF(AND(BD254&gt;=7.5,BD254&lt;8.5),3,IF(AND(BD254&gt;=8.5,BD254&lt;9.5),"3+",IF(AND(BD254&gt;=9.5,BD254&lt;10.5),"2-",IF(AND(BD254&gt;=10.5,BD254&lt;11.5),2,IF(AND(BD254&gt;=11.5,BD254&lt;12.5),"2+",IF(AND(BD254&gt;=12.5,BD254&lt;13.5),"1-",IF(AND(BD254&gt;=13.5,BD254&lt;14.5),1,IF(AND(BD254&gt;=14.5,BD254&lt;=15),"1+","")))))))))))))))))</f>
        <v/>
      </c>
      <c r="AR254" s="34" t="str">
        <f t="shared" ref="AR254:AR256" si="1068">IF(BE254="","",IF(BE254&lt;0.5,6,IF(AND(BE254&gt;=0.5,BE254&lt;1.5),"5-",IF(AND(BE254&gt;=1.5,BE254&lt;2.5),5,IF(AND(BE254&gt;=2.5,BE254&lt;3.5),"5+",IF(AND(BE254&gt;=3.5,BE254&lt;4.5),"4-",IF(AND(BE254&gt;=4.5,BE254&lt;5.5),4,IF(AND(BE254&gt;=5.5,BE254&lt;6.5),"4+",IF(AND(BE254&gt;=6.5,BE254&lt;7.5),"3-",IF(AND(BE254&gt;=7.5,BE254&lt;8.5),3,IF(AND(BE254&gt;=8.5,BE254&lt;9.5),"3+",IF(AND(BE254&gt;=9.5,BE254&lt;10.5),"2-",IF(AND(BE254&gt;=10.5,BE254&lt;11.5),2,IF(AND(BE254&gt;=11.5,BE254&lt;12.5),"2+",IF(AND(BE254&gt;=12.5,BE254&lt;13.5),"1-",IF(AND(BE254&gt;=13.5,BE254&lt;14.5),1,IF(AND(BE254&gt;=14.5,BE254&lt;=15),"1+","")))))))))))))))))</f>
        <v/>
      </c>
      <c r="AS254" s="34" t="str">
        <f t="shared" ref="AS254:AS256" si="1069">IF(BF254="","",IF(BF254&lt;0.5,6,IF(AND(BF254&gt;=0.5,BF254&lt;1.5),"5-",IF(AND(BF254&gt;=1.5,BF254&lt;2.5),5,IF(AND(BF254&gt;=2.5,BF254&lt;3.5),"5+",IF(AND(BF254&gt;=3.5,BF254&lt;4.5),"4-",IF(AND(BF254&gt;=4.5,BF254&lt;5.5),4,IF(AND(BF254&gt;=5.5,BF254&lt;6.5),"4+",IF(AND(BF254&gt;=6.5,BF254&lt;7.5),"3-",IF(AND(BF254&gt;=7.5,BF254&lt;8.5),3,IF(AND(BF254&gt;=8.5,BF254&lt;9.5),"3+",IF(AND(BF254&gt;=9.5,BF254&lt;10.5),"2-",IF(AND(BF254&gt;=10.5,BF254&lt;11.5),2,IF(AND(BF254&gt;=11.5,BF254&lt;12.5),"2+",IF(AND(BF254&gt;=12.5,BF254&lt;13.5),"1-",IF(AND(BF254&gt;=13.5,BF254&lt;14.5),1,IF(AND(BF254&gt;=14.5,BF254&lt;=15),"1+","")))))))))))))))))</f>
        <v/>
      </c>
      <c r="AT254" s="35" t="str">
        <f t="shared" ref="AT254:AT256" si="1070">IF(AG254="1+",15,IF(AG254=1,14,IF(AG254="1-",13,IF(AG254="2+",12,IF(AG254=2,11,IF(AG254="2-",10,IF(AG254="3+",9,IF(AG254=3,8,IF(AG254="3-",7,IF(AG254="4+",6,IF(AG254=4,5,IF(AG254="4-",4,IF(AG254="5+",3,IF(AG254=5,2,IF(AG254="5-",1,IF(AG254=6,0,""))))))))))))))))</f>
        <v/>
      </c>
      <c r="AU254" s="35" t="str">
        <f t="shared" ref="AU254:AU256" si="1071">IF(AH254="1+",15,IF(AH254=1,14,IF(AH254="1-",13,IF(AH254="2+",12,IF(AH254=2,11,IF(AH254="2-",10,IF(AH254="3+",9,IF(AH254=3,8,IF(AH254="3-",7,IF(AH254="4+",6,IF(AH254=4,5,IF(AH254="4-",4,IF(AH254="5+",3,IF(AH254=5,2,IF(AH254="5-",1,IF(AH254=6,0,""))))))))))))))))</f>
        <v/>
      </c>
      <c r="AV254" s="35" t="str">
        <f t="shared" ref="AV254:AV256" si="1072">IF(AI254="1+",15,IF(AI254=1,14,IF(AI254="1-",13,IF(AI254="2+",12,IF(AI254=2,11,IF(AI254="2-",10,IF(AI254="3+",9,IF(AI254=3,8,IF(AI254="3-",7,IF(AI254="4+",6,IF(AI254=4,5,IF(AI254="4-",4,IF(AI254="5+",3,IF(AI254=5,2,IF(AI254="5-",1,IF(AI254=6,0,""))))))))))))))))</f>
        <v/>
      </c>
      <c r="AW254" s="35" t="str">
        <f t="shared" ref="AW254:AW256" si="1073">IF(AJ254="1+",15,IF(AJ254=1,14,IF(AJ254="1-",13,IF(AJ254="2+",12,IF(AJ254=2,11,IF(AJ254="2-",10,IF(AJ254="3+",9,IF(AJ254=3,8,IF(AJ254="3-",7,IF(AJ254="4+",6,IF(AJ254=4,5,IF(AJ254="4-",4,IF(AJ254="5+",3,IF(AJ254=5,2,IF(AJ254="5-",1,IF(AJ254=6,0,""))))))))))))))))</f>
        <v/>
      </c>
      <c r="AX254" s="35" t="str">
        <f t="shared" ref="AX254:AX256" si="1074">IF(AK254="1+",15,IF(AK254=1,14,IF(AK254="1-",13,IF(AK254="2+",12,IF(AK254=2,11,IF(AK254="2-",10,IF(AK254="3+",9,IF(AK254=3,8,IF(AK254="3-",7,IF(AK254="4+",6,IF(AK254=4,5,IF(AK254="4-",4,IF(AK254="5+",3,IF(AK254=5,2,IF(AK254="5-",1,IF(AK254=6,0,""))))))))))))))))</f>
        <v/>
      </c>
      <c r="AY254" s="35" t="str">
        <f t="shared" ref="AY254:AY256" si="1075">IF(AL254="1+",15,IF(AL254=1,14,IF(AL254="1-",13,IF(AL254="2+",12,IF(AL254=2,11,IF(AL254="2-",10,IF(AL254="3+",9,IF(AL254=3,8,IF(AL254="3-",7,IF(AL254="4+",6,IF(AL254=4,5,IF(AL254="4-",4,IF(AL254="5+",3,IF(AL254=5,2,IF(AL254="5-",1,IF(AL254=6,0,""))))))))))))))))</f>
        <v/>
      </c>
      <c r="AZ254" s="35" t="str">
        <f t="shared" ref="AZ254:AZ256" si="1076">IF(AM254="1+",15,IF(AM254=1,14,IF(AM254="1-",13,IF(AM254="2+",12,IF(AM254=2,11,IF(AM254="2-",10,IF(AM254="3+",9,IF(AM254=3,8,IF(AM254="3-",7,IF(AM254="4+",6,IF(AM254=4,5,IF(AM254="4-",4,IF(AM254="5+",3,IF(AM254=5,2,IF(AM254="5-",1,IF(AM254=6,0,""))))))))))))))))</f>
        <v/>
      </c>
      <c r="BA254" s="36" t="str">
        <f t="shared" ref="BA254:BA256" si="1077">IF(AN254="1+",15,IF(AN254=1,14,IF(AN254="1-",13,IF(AN254="2+",12,IF(AN254=2,11,IF(AN254="2-",10,IF(AN254="3+",9,IF(AN254=3,8,IF(AN254="3-",7,IF(AN254="4+",6,IF(AN254=4,5,IF(AN254="4-",4,IF(AN254="5+",3,IF(AN254=5,2,IF(AN254="5-",1,IF(AN254=6,0,""))))))))))))))))</f>
        <v/>
      </c>
      <c r="BB254" s="37"/>
      <c r="BC254" s="38"/>
      <c r="BD254" s="38"/>
      <c r="BE254" s="38"/>
      <c r="BF254" s="39"/>
      <c r="BG254" s="23">
        <f t="shared" ref="BG254:BG256" si="1078">IF(COUNT(AT254:BF254),AVERAGE(AT254:BF254),0)</f>
        <v>0</v>
      </c>
      <c r="BH254" s="11"/>
    </row>
    <row r="255" spans="1:60" x14ac:dyDescent="0.25">
      <c r="A255" s="50"/>
      <c r="B255" s="4">
        <f t="shared" ref="B255" si="1079">IF(COUNT(R255:AD255,AT255:BF255),(SUM(PRODUCT(AE255,$AE253,COUNTIF(R255:AD255,"&gt;=0")),PRODUCT($BG253,BG255,COUNTIF(AT255:BF255,"&gt;=0"))))/(SUM(PRODUCT($AE253,COUNTIF(R255:AD255,"&gt;=0")),PRODUCT($BG253,COUNTIF(AT255:BF255,"&gt;=0")))),0)</f>
        <v>0</v>
      </c>
      <c r="C255" s="10" t="str">
        <f t="shared" si="1050"/>
        <v>-</v>
      </c>
      <c r="D255" s="51">
        <v>0</v>
      </c>
      <c r="E255" s="30"/>
      <c r="F255" s="31"/>
      <c r="G255" s="31"/>
      <c r="H255" s="31"/>
      <c r="I255" s="31"/>
      <c r="J255" s="31"/>
      <c r="K255" s="31"/>
      <c r="L255" s="32"/>
      <c r="M255" s="33" t="str">
        <f t="shared" si="1051"/>
        <v/>
      </c>
      <c r="N255" s="34" t="str">
        <f t="shared" si="1052"/>
        <v/>
      </c>
      <c r="O255" s="34" t="str">
        <f t="shared" si="1053"/>
        <v/>
      </c>
      <c r="P255" s="34" t="str">
        <f t="shared" si="1054"/>
        <v/>
      </c>
      <c r="Q255" s="34" t="str">
        <f t="shared" si="1055"/>
        <v/>
      </c>
      <c r="R255" s="35" t="str">
        <f t="shared" si="1056"/>
        <v/>
      </c>
      <c r="S255" s="35" t="str">
        <f t="shared" si="1057"/>
        <v/>
      </c>
      <c r="T255" s="35" t="str">
        <f t="shared" si="1058"/>
        <v/>
      </c>
      <c r="U255" s="35" t="str">
        <f t="shared" si="1059"/>
        <v/>
      </c>
      <c r="V255" s="35" t="str">
        <f t="shared" si="1060"/>
        <v/>
      </c>
      <c r="W255" s="35" t="str">
        <f t="shared" si="1061"/>
        <v/>
      </c>
      <c r="X255" s="35" t="str">
        <f t="shared" si="1062"/>
        <v/>
      </c>
      <c r="Y255" s="36" t="str">
        <f t="shared" si="1063"/>
        <v/>
      </c>
      <c r="Z255" s="37"/>
      <c r="AA255" s="38"/>
      <c r="AB255" s="38"/>
      <c r="AC255" s="38"/>
      <c r="AD255" s="39"/>
      <c r="AE255" s="23">
        <f t="shared" si="1064"/>
        <v>0</v>
      </c>
      <c r="AF255" s="82"/>
      <c r="AG255" s="30"/>
      <c r="AH255" s="31"/>
      <c r="AI255" s="31"/>
      <c r="AJ255" s="31"/>
      <c r="AK255" s="31"/>
      <c r="AL255" s="31"/>
      <c r="AM255" s="31"/>
      <c r="AN255" s="32"/>
      <c r="AO255" s="33" t="str">
        <f t="shared" si="1065"/>
        <v/>
      </c>
      <c r="AP255" s="34" t="str">
        <f t="shared" si="1066"/>
        <v/>
      </c>
      <c r="AQ255" s="34" t="str">
        <f t="shared" si="1067"/>
        <v/>
      </c>
      <c r="AR255" s="34" t="str">
        <f t="shared" si="1068"/>
        <v/>
      </c>
      <c r="AS255" s="34" t="str">
        <f t="shared" si="1069"/>
        <v/>
      </c>
      <c r="AT255" s="35" t="str">
        <f t="shared" si="1070"/>
        <v/>
      </c>
      <c r="AU255" s="35" t="str">
        <f t="shared" si="1071"/>
        <v/>
      </c>
      <c r="AV255" s="35" t="str">
        <f t="shared" si="1072"/>
        <v/>
      </c>
      <c r="AW255" s="35" t="str">
        <f t="shared" si="1073"/>
        <v/>
      </c>
      <c r="AX255" s="35" t="str">
        <f t="shared" si="1074"/>
        <v/>
      </c>
      <c r="AY255" s="35" t="str">
        <f t="shared" si="1075"/>
        <v/>
      </c>
      <c r="AZ255" s="35" t="str">
        <f t="shared" si="1076"/>
        <v/>
      </c>
      <c r="BA255" s="36" t="str">
        <f t="shared" si="1077"/>
        <v/>
      </c>
      <c r="BB255" s="37"/>
      <c r="BC255" s="38"/>
      <c r="BD255" s="38"/>
      <c r="BE255" s="38"/>
      <c r="BF255" s="39"/>
      <c r="BG255" s="23">
        <f t="shared" si="1078"/>
        <v>0</v>
      </c>
      <c r="BH255" s="11"/>
    </row>
    <row r="256" spans="1:60" ht="15.75" thickBot="1" x14ac:dyDescent="0.3">
      <c r="A256" s="50"/>
      <c r="B256" s="4">
        <f t="shared" ref="B256" si="1080">IF(COUNT(R256:AD256,AT256:BF256),(SUM(PRODUCT(AE256,$AE253,COUNTIF(R256:AD256,"&gt;=0")),PRODUCT($BG253,BG256,COUNTIF(AT256:BF256,"&gt;=0"))))/(SUM(PRODUCT($AE253,COUNTIF(R256:AD256,"&gt;=0")),PRODUCT($BG253,COUNTIF(AT256:BF256,"&gt;=0")))),0)</f>
        <v>0</v>
      </c>
      <c r="C256" s="10" t="str">
        <f t="shared" si="1050"/>
        <v>-</v>
      </c>
      <c r="D256" s="51">
        <v>0</v>
      </c>
      <c r="E256" s="40"/>
      <c r="F256" s="41"/>
      <c r="G256" s="41"/>
      <c r="H256" s="41"/>
      <c r="I256" s="41"/>
      <c r="J256" s="41"/>
      <c r="K256" s="41"/>
      <c r="L256" s="42"/>
      <c r="M256" s="43" t="str">
        <f t="shared" si="1051"/>
        <v/>
      </c>
      <c r="N256" s="44" t="str">
        <f t="shared" si="1052"/>
        <v/>
      </c>
      <c r="O256" s="44" t="str">
        <f t="shared" si="1053"/>
        <v/>
      </c>
      <c r="P256" s="44" t="str">
        <f t="shared" si="1054"/>
        <v/>
      </c>
      <c r="Q256" s="44" t="str">
        <f t="shared" si="1055"/>
        <v/>
      </c>
      <c r="R256" s="45" t="str">
        <f t="shared" si="1056"/>
        <v/>
      </c>
      <c r="S256" s="45" t="str">
        <f t="shared" si="1057"/>
        <v/>
      </c>
      <c r="T256" s="45" t="str">
        <f t="shared" si="1058"/>
        <v/>
      </c>
      <c r="U256" s="45" t="str">
        <f t="shared" si="1059"/>
        <v/>
      </c>
      <c r="V256" s="45" t="str">
        <f t="shared" si="1060"/>
        <v/>
      </c>
      <c r="W256" s="45" t="str">
        <f t="shared" si="1061"/>
        <v/>
      </c>
      <c r="X256" s="45" t="str">
        <f t="shared" si="1062"/>
        <v/>
      </c>
      <c r="Y256" s="46" t="str">
        <f t="shared" si="1063"/>
        <v/>
      </c>
      <c r="Z256" s="47"/>
      <c r="AA256" s="48"/>
      <c r="AB256" s="48"/>
      <c r="AC256" s="48"/>
      <c r="AD256" s="49"/>
      <c r="AE256" s="24">
        <f t="shared" si="1064"/>
        <v>0</v>
      </c>
      <c r="AF256" s="82"/>
      <c r="AG256" s="40"/>
      <c r="AH256" s="41"/>
      <c r="AI256" s="41"/>
      <c r="AJ256" s="41"/>
      <c r="AK256" s="41"/>
      <c r="AL256" s="41"/>
      <c r="AM256" s="41"/>
      <c r="AN256" s="42"/>
      <c r="AO256" s="43" t="str">
        <f t="shared" si="1065"/>
        <v/>
      </c>
      <c r="AP256" s="44" t="str">
        <f t="shared" si="1066"/>
        <v/>
      </c>
      <c r="AQ256" s="44" t="str">
        <f t="shared" si="1067"/>
        <v/>
      </c>
      <c r="AR256" s="44" t="str">
        <f t="shared" si="1068"/>
        <v/>
      </c>
      <c r="AS256" s="44" t="str">
        <f t="shared" si="1069"/>
        <v/>
      </c>
      <c r="AT256" s="45" t="str">
        <f t="shared" si="1070"/>
        <v/>
      </c>
      <c r="AU256" s="45" t="str">
        <f t="shared" si="1071"/>
        <v/>
      </c>
      <c r="AV256" s="45" t="str">
        <f t="shared" si="1072"/>
        <v/>
      </c>
      <c r="AW256" s="45" t="str">
        <f t="shared" si="1073"/>
        <v/>
      </c>
      <c r="AX256" s="45" t="str">
        <f t="shared" si="1074"/>
        <v/>
      </c>
      <c r="AY256" s="45" t="str">
        <f t="shared" si="1075"/>
        <v/>
      </c>
      <c r="AZ256" s="45" t="str">
        <f t="shared" si="1076"/>
        <v/>
      </c>
      <c r="BA256" s="46" t="str">
        <f t="shared" si="1077"/>
        <v/>
      </c>
      <c r="BB256" s="47"/>
      <c r="BC256" s="48"/>
      <c r="BD256" s="48"/>
      <c r="BE256" s="48"/>
      <c r="BF256" s="49"/>
      <c r="BG256" s="24">
        <f t="shared" si="1078"/>
        <v>0</v>
      </c>
      <c r="BH256" s="11"/>
    </row>
    <row r="257" spans="1:60" ht="19.5" thickBot="1" x14ac:dyDescent="0.35">
      <c r="A257" s="62" t="s">
        <v>12</v>
      </c>
      <c r="B257" s="52" t="str">
        <f t="shared" ref="B257" si="1081">IF(COUNT(R254:AD256,AT254:BF256),(SUM(PRODUCT(AE254,D254,COUNT(R254:AD254),$AE253),PRODUCT(AE255,D255,COUNT(R255:AD255),$AE253),PRODUCT(AE256,D256,COUNT(R256:AD256),$AE253),PRODUCT(BG254,$BG253,D254,COUNT(AT254:BF254)),PRODUCT(BG255,$BG253,D255,COUNT(AT255:BF255)),PRODUCT(BG256,$BG253,D256,COUNT(AT256:BF256)))/(SUM(PRODUCT(D254,COUNT(R254:AD254),$AE253),PRODUCT(D255,COUNT(R255:AD255),$AE253),PRODUCT(D256,COUNT(R256:AD256),$AE253),PRODUCT($BG253,D254,COUNT(AT254:BF254)),PRODUCT($BG253,D255,COUNT(AT255:BF255)),PRODUCT($BG253,D256,COUNT(AT256:BF256))))),"-")</f>
        <v>-</v>
      </c>
      <c r="C257" s="53" t="str">
        <f t="shared" ref="C257" si="1082">IF(COUNT(R254:AD256,AT254:BF256),IF(B257&gt;=12.5,1,IF(B257&gt;=9.5,2,IF(B257&gt;=6.5,3,IF(B257&gt;=3.5,4,IF(B257&gt;=0.5,5,6))))),"-")</f>
        <v>-</v>
      </c>
      <c r="D257" s="54"/>
      <c r="E257" s="55"/>
      <c r="F257" s="55"/>
      <c r="G257" s="55"/>
      <c r="H257" s="55"/>
      <c r="I257" s="55"/>
      <c r="J257" s="55"/>
      <c r="K257" s="55"/>
      <c r="L257" s="55"/>
      <c r="M257" s="55"/>
      <c r="N257" s="55"/>
      <c r="O257" s="55"/>
      <c r="P257" s="55"/>
      <c r="Q257" s="55"/>
      <c r="R257" s="56" t="str">
        <f t="shared" si="1056"/>
        <v/>
      </c>
      <c r="S257" s="56" t="str">
        <f t="shared" si="1057"/>
        <v/>
      </c>
      <c r="T257" s="56" t="str">
        <f t="shared" si="1058"/>
        <v/>
      </c>
      <c r="U257" s="56" t="str">
        <f t="shared" si="1059"/>
        <v/>
      </c>
      <c r="V257" s="56" t="str">
        <f t="shared" si="1060"/>
        <v/>
      </c>
      <c r="W257" s="56" t="str">
        <f t="shared" si="1061"/>
        <v/>
      </c>
      <c r="X257" s="56" t="str">
        <f t="shared" si="1062"/>
        <v/>
      </c>
      <c r="Y257" s="56" t="str">
        <f t="shared" si="1063"/>
        <v/>
      </c>
      <c r="Z257" s="56"/>
      <c r="AA257" s="56"/>
      <c r="AB257" s="56"/>
      <c r="AC257" s="57"/>
      <c r="AD257" s="56"/>
      <c r="AE257" s="58"/>
      <c r="AF257" s="59"/>
      <c r="AG257" s="56"/>
      <c r="AH257" s="56"/>
      <c r="AI257" s="56"/>
      <c r="AJ257" s="56"/>
      <c r="AK257" s="56"/>
      <c r="AL257" s="56"/>
      <c r="AM257" s="56"/>
      <c r="AN257" s="56"/>
      <c r="AO257" s="60"/>
      <c r="AP257" s="60"/>
      <c r="AQ257" s="60"/>
      <c r="AR257" s="60"/>
      <c r="AS257" s="60"/>
      <c r="AT257" s="56"/>
      <c r="AU257" s="56"/>
      <c r="AV257" s="56"/>
      <c r="AW257" s="56"/>
      <c r="AX257" s="56"/>
      <c r="AY257" s="56"/>
      <c r="AZ257" s="56"/>
      <c r="BA257" s="56"/>
      <c r="BB257" s="56"/>
      <c r="BC257" s="56"/>
      <c r="BD257" s="56"/>
      <c r="BE257" s="56"/>
      <c r="BF257" s="56"/>
      <c r="BG257" s="61"/>
      <c r="BH257" s="11"/>
    </row>
    <row r="258" spans="1:60" ht="15.75" thickBot="1" x14ac:dyDescent="0.3">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c r="AR258" s="75"/>
      <c r="AS258" s="75"/>
      <c r="AT258" s="75"/>
      <c r="AU258" s="75"/>
      <c r="AV258" s="75"/>
      <c r="AW258" s="75"/>
      <c r="AX258" s="75"/>
      <c r="AY258" s="75"/>
      <c r="AZ258" s="75"/>
      <c r="BA258" s="75"/>
      <c r="BB258" s="75"/>
      <c r="BC258" s="75"/>
      <c r="BD258" s="75"/>
      <c r="BE258" s="75"/>
      <c r="BF258" s="75"/>
      <c r="BG258" s="75"/>
      <c r="BH258" s="11"/>
    </row>
    <row r="259" spans="1:60" ht="15.75" thickBot="1" x14ac:dyDescent="0.3">
      <c r="A259" s="63" t="s">
        <v>45</v>
      </c>
      <c r="B259" s="76" t="s">
        <v>11</v>
      </c>
      <c r="C259" s="77"/>
      <c r="D259" s="78"/>
      <c r="E259" s="79" t="s">
        <v>8</v>
      </c>
      <c r="F259" s="79"/>
      <c r="G259" s="79"/>
      <c r="H259" s="79"/>
      <c r="I259" s="79"/>
      <c r="J259" s="79"/>
      <c r="K259" s="79"/>
      <c r="L259" s="79"/>
      <c r="M259" s="79"/>
      <c r="N259" s="79"/>
      <c r="O259" s="79"/>
      <c r="P259" s="79"/>
      <c r="Q259" s="79"/>
      <c r="R259" s="79"/>
      <c r="S259" s="79"/>
      <c r="T259" s="79"/>
      <c r="U259" s="79"/>
      <c r="V259" s="79"/>
      <c r="W259" s="79"/>
      <c r="X259" s="79"/>
      <c r="Y259" s="79"/>
      <c r="Z259" s="79"/>
      <c r="AA259" s="79"/>
      <c r="AB259" s="79"/>
      <c r="AC259" s="79"/>
      <c r="AD259" s="79"/>
      <c r="AE259" s="80"/>
      <c r="AF259" s="81"/>
      <c r="AG259" s="83" t="s">
        <v>9</v>
      </c>
      <c r="AH259" s="79"/>
      <c r="AI259" s="79"/>
      <c r="AJ259" s="79"/>
      <c r="AK259" s="79"/>
      <c r="AL259" s="79"/>
      <c r="AM259" s="79"/>
      <c r="AN259" s="79"/>
      <c r="AO259" s="79"/>
      <c r="AP259" s="79"/>
      <c r="AQ259" s="79"/>
      <c r="AR259" s="79"/>
      <c r="AS259" s="79"/>
      <c r="AT259" s="79"/>
      <c r="AU259" s="79"/>
      <c r="AV259" s="79"/>
      <c r="AW259" s="79"/>
      <c r="AX259" s="79"/>
      <c r="AY259" s="79"/>
      <c r="AZ259" s="79"/>
      <c r="BA259" s="79"/>
      <c r="BB259" s="79"/>
      <c r="BC259" s="79"/>
      <c r="BD259" s="79"/>
      <c r="BE259" s="79"/>
      <c r="BF259" s="79"/>
      <c r="BG259" s="80"/>
      <c r="BH259" s="11"/>
    </row>
    <row r="260" spans="1:60" ht="15.75" thickBot="1" x14ac:dyDescent="0.3">
      <c r="A260" s="84" t="s">
        <v>10</v>
      </c>
      <c r="B260" s="27" t="s">
        <v>5</v>
      </c>
      <c r="C260" s="27" t="s">
        <v>2</v>
      </c>
      <c r="D260" s="86" t="s">
        <v>3</v>
      </c>
      <c r="E260" s="87" t="s">
        <v>7</v>
      </c>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9"/>
      <c r="AE260" s="21" t="s">
        <v>1</v>
      </c>
      <c r="AF260" s="82"/>
      <c r="AG260" s="87" t="s">
        <v>7</v>
      </c>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9"/>
      <c r="BG260" s="21" t="s">
        <v>1</v>
      </c>
      <c r="BH260" s="11"/>
    </row>
    <row r="261" spans="1:60" x14ac:dyDescent="0.25">
      <c r="A261" s="85"/>
      <c r="B261" s="25"/>
      <c r="C261" s="25"/>
      <c r="D261" s="86"/>
      <c r="E261" s="90" t="s">
        <v>0</v>
      </c>
      <c r="F261" s="91"/>
      <c r="G261" s="91"/>
      <c r="H261" s="91"/>
      <c r="I261" s="91"/>
      <c r="J261" s="91"/>
      <c r="K261" s="91"/>
      <c r="L261" s="92"/>
      <c r="M261" s="20"/>
      <c r="N261" s="20"/>
      <c r="O261" s="20"/>
      <c r="P261" s="20"/>
      <c r="Q261" s="20"/>
      <c r="R261" s="20"/>
      <c r="S261" s="20"/>
      <c r="T261" s="20"/>
      <c r="U261" s="20"/>
      <c r="V261" s="20"/>
      <c r="W261" s="20"/>
      <c r="X261" s="20"/>
      <c r="Y261" s="20"/>
      <c r="Z261" s="93" t="s">
        <v>6</v>
      </c>
      <c r="AA261" s="94"/>
      <c r="AB261" s="94"/>
      <c r="AC261" s="94"/>
      <c r="AD261" s="95"/>
      <c r="AE261" s="22">
        <v>0</v>
      </c>
      <c r="AF261" s="82"/>
      <c r="AG261" s="90" t="s">
        <v>0</v>
      </c>
      <c r="AH261" s="91"/>
      <c r="AI261" s="91"/>
      <c r="AJ261" s="91"/>
      <c r="AK261" s="91"/>
      <c r="AL261" s="91"/>
      <c r="AM261" s="91"/>
      <c r="AN261" s="92"/>
      <c r="AO261" s="20"/>
      <c r="AP261" s="20"/>
      <c r="AQ261" s="20"/>
      <c r="AR261" s="20"/>
      <c r="AS261" s="20"/>
      <c r="AT261" s="20"/>
      <c r="AU261" s="20"/>
      <c r="AV261" s="20"/>
      <c r="AW261" s="20"/>
      <c r="AX261" s="20"/>
      <c r="AY261" s="20"/>
      <c r="AZ261" s="20"/>
      <c r="BA261" s="20"/>
      <c r="BB261" s="93" t="s">
        <v>6</v>
      </c>
      <c r="BC261" s="94"/>
      <c r="BD261" s="94"/>
      <c r="BE261" s="94"/>
      <c r="BF261" s="95"/>
      <c r="BG261" s="22">
        <v>0</v>
      </c>
      <c r="BH261" s="11"/>
    </row>
    <row r="262" spans="1:60" x14ac:dyDescent="0.25">
      <c r="A262" s="50"/>
      <c r="B262" s="4">
        <f t="shared" ref="B262" si="1083">IF(COUNT(R262:AD262,AT262:BF262),(SUM(PRODUCT(AE262,$AE261,COUNTIF(R262:AD262,"&gt;=0")),PRODUCT($BG261,BG262,COUNTIF(AT262:BF262,"&gt;=0"))))/(SUM(PRODUCT($AE261,COUNTIF(R262:AD262,"&gt;=0")),PRODUCT($BG261,COUNTIF(AT262:BF262,"&gt;=0")))),0)</f>
        <v>0</v>
      </c>
      <c r="C262" s="10" t="str">
        <f t="shared" ref="C262:C264" si="1084">IF(COUNT(R262:AD262,AT262:BF262),IF(B262&gt;=12.5,1,IF(B262&gt;=9.5,2,IF(B262&gt;=6.5,3,IF(B262&gt;=3.5,4,IF(B262&gt;=0.5,5,6))))),"-")</f>
        <v>-</v>
      </c>
      <c r="D262" s="51">
        <v>0</v>
      </c>
      <c r="E262" s="30"/>
      <c r="F262" s="31"/>
      <c r="G262" s="31"/>
      <c r="H262" s="31"/>
      <c r="I262" s="31"/>
      <c r="J262" s="31"/>
      <c r="K262" s="31"/>
      <c r="L262" s="32"/>
      <c r="M262" s="33" t="str">
        <f t="shared" ref="M262:M264" si="1085">IF(Z262="","",IF(Z262&lt;0.5,6,IF(AND(Z262&gt;=0.5,Z262&lt;1.5),"5-",IF(AND(Z262&gt;=1.5,Z262&lt;2.5),5,IF(AND(Z262&gt;=2.5,Z262&lt;3.5),"5+",IF(AND(Z262&gt;=3.5,Z262&lt;4.5),"4-",IF(AND(Z262&gt;=4.5,Z262&lt;5.5),4,IF(AND(Z262&gt;=5.5,Z262&lt;6.5),"4+",IF(AND(Z262&gt;=6.5,Z262&lt;7.5),"3-",IF(AND(Z262&gt;=7.5,Z262&lt;8.5),3,IF(AND(Z262&gt;=8.5,Z262&lt;9.5),"3+",IF(AND(Z262&gt;=9.5,Z262&lt;10.5),"2-",IF(AND(Z262&gt;=10.5,Z262&lt;11.5),2,IF(AND(Z262&gt;=11.5,Z262&lt;12.5),"2+",IF(AND(Z262&gt;=12.5,Z262&lt;13.5),"1-",IF(AND(Z262&gt;=13.5,Z262&lt;14.5),1,IF(AND(Z262&gt;=14.5,Z262&lt;=15),"1+","")))))))))))))))))</f>
        <v/>
      </c>
      <c r="N262" s="34" t="str">
        <f t="shared" ref="N262:N264" si="1086">IF(AA262="","",IF(AA262&lt;0.5,6,IF(AND(AA262&gt;=0.5,AA262&lt;1.5),"5-",IF(AND(AA262&gt;=1.5,AA262&lt;2.5),5,IF(AND(AA262&gt;=2.5,AA262&lt;3.5),"5+",IF(AND(AA262&gt;=3.5,AA262&lt;4.5),"4-",IF(AND(AA262&gt;=4.5,AA262&lt;5.5),4,IF(AND(AA262&gt;=5.5,AA262&lt;6.5),"4+",IF(AND(AA262&gt;=6.5,AA262&lt;7.5),"3-",IF(AND(AA262&gt;=7.5,AA262&lt;8.5),3,IF(AND(AA262&gt;=8.5,AA262&lt;9.5),"3+",IF(AND(AA262&gt;=9.5,AA262&lt;10.5),"2-",IF(AND(AA262&gt;=10.5,AA262&lt;11.5),2,IF(AND(AA262&gt;=11.5,AA262&lt;12.5),"2+",IF(AND(AA262&gt;=12.5,AA262&lt;13.5),"1-",IF(AND(AA262&gt;=13.5,AA262&lt;14.5),1,IF(AND(AA262&gt;=14.5,AA262&lt;=15),"1+","")))))))))))))))))</f>
        <v/>
      </c>
      <c r="O262" s="34" t="str">
        <f t="shared" ref="O262:O264" si="1087">IF(AB262="","",IF(AB262&lt;0.5,6,IF(AND(AB262&gt;=0.5,AB262&lt;1.5),"5-",IF(AND(AB262&gt;=1.5,AB262&lt;2.5),5,IF(AND(AB262&gt;=2.5,AB262&lt;3.5),"5+",IF(AND(AB262&gt;=3.5,AB262&lt;4.5),"4-",IF(AND(AB262&gt;=4.5,AB262&lt;5.5),4,IF(AND(AB262&gt;=5.5,AB262&lt;6.5),"4+",IF(AND(AB262&gt;=6.5,AB262&lt;7.5),"3-",IF(AND(AB262&gt;=7.5,AB262&lt;8.5),3,IF(AND(AB262&gt;=8.5,AB262&lt;9.5),"3+",IF(AND(AB262&gt;=9.5,AB262&lt;10.5),"2-",IF(AND(AB262&gt;=10.5,AB262&lt;11.5),2,IF(AND(AB262&gt;=11.5,AB262&lt;12.5),"2+",IF(AND(AB262&gt;=12.5,AB262&lt;13.5),"1-",IF(AND(AB262&gt;=13.5,AB262&lt;14.5),1,IF(AND(AB262&gt;=14.5,AB262&lt;=15),"1+","")))))))))))))))))</f>
        <v/>
      </c>
      <c r="P262" s="34" t="str">
        <f t="shared" ref="P262:P264" si="1088">IF(AC262="","",IF(AC262&lt;0.5,6,IF(AND(AC262&gt;=0.5,AC262&lt;1.5),"5-",IF(AND(AC262&gt;=1.5,AC262&lt;2.5),5,IF(AND(AC262&gt;=2.5,AC262&lt;3.5),"5+",IF(AND(AC262&gt;=3.5,AC262&lt;4.5),"4-",IF(AND(AC262&gt;=4.5,AC262&lt;5.5),4,IF(AND(AC262&gt;=5.5,AC262&lt;6.5),"4+",IF(AND(AC262&gt;=6.5,AC262&lt;7.5),"3-",IF(AND(AC262&gt;=7.5,AC262&lt;8.5),3,IF(AND(AC262&gt;=8.5,AC262&lt;9.5),"3+",IF(AND(AC262&gt;=9.5,AC262&lt;10.5),"2-",IF(AND(AC262&gt;=10.5,AC262&lt;11.5),2,IF(AND(AC262&gt;=11.5,AC262&lt;12.5),"2+",IF(AND(AC262&gt;=12.5,AC262&lt;13.5),"1-",IF(AND(AC262&gt;=13.5,AC262&lt;14.5),1,IF(AND(AC262&gt;=14.5,AC262&lt;=15),"1+","")))))))))))))))))</f>
        <v/>
      </c>
      <c r="Q262" s="34" t="str">
        <f t="shared" ref="Q262:Q264" si="1089">IF(AD262="","",IF(AD262&lt;0.5,6,IF(AND(AD262&gt;=0.5,AD262&lt;1.5),"5-",IF(AND(AD262&gt;=1.5,AD262&lt;2.5),5,IF(AND(AD262&gt;=2.5,AD262&lt;3.5),"5+",IF(AND(AD262&gt;=3.5,AD262&lt;4.5),"4-",IF(AND(AD262&gt;=4.5,AD262&lt;5.5),4,IF(AND(AD262&gt;=5.5,AD262&lt;6.5),"4+",IF(AND(AD262&gt;=6.5,AD262&lt;7.5),"3-",IF(AND(AD262&gt;=7.5,AD262&lt;8.5),3,IF(AND(AD262&gt;=8.5,AD262&lt;9.5),"3+",IF(AND(AD262&gt;=9.5,AD262&lt;10.5),"2-",IF(AND(AD262&gt;=10.5,AD262&lt;11.5),2,IF(AND(AD262&gt;=11.5,AD262&lt;12.5),"2+",IF(AND(AD262&gt;=12.5,AD262&lt;13.5),"1-",IF(AND(AD262&gt;=13.5,AD262&lt;14.5),1,IF(AND(AD262&gt;=14.5,AD262&lt;=15),"1+","")))))))))))))))))</f>
        <v/>
      </c>
      <c r="R262" s="35" t="str">
        <f t="shared" ref="R262:R265" si="1090">IF(E262="1+",15,IF(E262=1,14,IF(E262="1-",13,IF(E262="2+",12,IF(E262=2,11,IF(E262="2-",10,IF(E262="3+",9,IF(E262=3,8,IF(E262="3-",7,IF(E262="4+",6,IF(E262=4,5,IF(E262="4-",4,IF(E262="5+",3,IF(E262=5,2,IF(E262="5-",1,IF(E262=6,0,IF(E262&gt;6,"E",IF(E262&lt;0,"E",""))))))))))))))))))</f>
        <v/>
      </c>
      <c r="S262" s="35" t="str">
        <f t="shared" ref="S262:S265" si="1091">IF(F262="1+",15,IF(F262=1,14,IF(F262="1-",13,IF(F262="2+",12,IF(F262=2,11,IF(F262="2-",10,IF(F262="3+",9,IF(F262=3,8,IF(F262="3-",7,IF(F262="4+",6,IF(F262=4,5,IF(F262="4-",4,IF(F262="5+",3,IF(F262=5,2,IF(F262="5-",1,IF(F262=6,0,IF(F262&gt;6,"E",IF(F262&lt;0,"E",""))))))))))))))))))</f>
        <v/>
      </c>
      <c r="T262" s="35" t="str">
        <f t="shared" ref="T262:T265" si="1092">IF(G262="1+",15,IF(G262=1,14,IF(G262="1-",13,IF(G262="2+",12,IF(G262=2,11,IF(G262="2-",10,IF(G262="3+",9,IF(G262=3,8,IF(G262="3-",7,IF(G262="4+",6,IF(G262=4,5,IF(G262="4-",4,IF(G262="5+",3,IF(G262=5,2,IF(G262="5-",1,IF(G262=6,0,IF(G262&gt;6,"E",IF(G262&lt;0,"E",""))))))))))))))))))</f>
        <v/>
      </c>
      <c r="U262" s="35" t="str">
        <f t="shared" ref="U262:U265" si="1093">IF(H262="1+",15,IF(H262=1,14,IF(H262="1-",13,IF(H262="2+",12,IF(H262=2,11,IF(H262="2-",10,IF(H262="3+",9,IF(H262=3,8,IF(H262="3-",7,IF(H262="4+",6,IF(H262=4,5,IF(H262="4-",4,IF(H262="5+",3,IF(H262=5,2,IF(H262="5-",1,IF(H262=6,0,IF(H262&gt;6,"E",IF(H262&lt;0,"E",""))))))))))))))))))</f>
        <v/>
      </c>
      <c r="V262" s="35" t="str">
        <f t="shared" ref="V262:V265" si="1094">IF(I262="1+",15,IF(I262=1,14,IF(I262="1-",13,IF(I262="2+",12,IF(I262=2,11,IF(I262="2-",10,IF(I262="3+",9,IF(I262=3,8,IF(I262="3-",7,IF(I262="4+",6,IF(I262=4,5,IF(I262="4-",4,IF(I262="5+",3,IF(I262=5,2,IF(I262="5-",1,IF(I262=6,0,IF(I262&gt;6,"E",IF(I262&lt;0,"E",""))))))))))))))))))</f>
        <v/>
      </c>
      <c r="W262" s="35" t="str">
        <f t="shared" ref="W262:W265" si="1095">IF(J262="1+",15,IF(J262=1,14,IF(J262="1-",13,IF(J262="2+",12,IF(J262=2,11,IF(J262="2-",10,IF(J262="3+",9,IF(J262=3,8,IF(J262="3-",7,IF(J262="4+",6,IF(J262=4,5,IF(J262="4-",4,IF(J262="5+",3,IF(J262=5,2,IF(J262="5-",1,IF(J262=6,0,IF(J262&gt;6,"E",IF(J262&lt;0,"E",""))))))))))))))))))</f>
        <v/>
      </c>
      <c r="X262" s="35" t="str">
        <f t="shared" ref="X262:X265" si="1096">IF(K262="1+",15,IF(K262=1,14,IF(K262="1-",13,IF(K262="2+",12,IF(K262=2,11,IF(K262="2-",10,IF(K262="3+",9,IF(K262=3,8,IF(K262="3-",7,IF(K262="4+",6,IF(K262=4,5,IF(K262="4-",4,IF(K262="5+",3,IF(K262=5,2,IF(K262="5-",1,IF(K262=6,0,IF(K262&gt;6,"E",IF(K262&lt;0,"E",""))))))))))))))))))</f>
        <v/>
      </c>
      <c r="Y262" s="36" t="str">
        <f t="shared" ref="Y262:Y265" si="1097">IF(L262="1+",15,IF(L262=1,14,IF(L262="1-",13,IF(L262="2+",12,IF(L262=2,11,IF(L262="2-",10,IF(L262="3+",9,IF(L262=3,8,IF(L262="3-",7,IF(L262="4+",6,IF(L262=4,5,IF(L262="4-",4,IF(L262="5+",3,IF(L262=5,2,IF(L262="5-",1,IF(L262=6,0,IF(L262&gt;6,"E",IF(L262&lt;0,"E",""))))))))))))))))))</f>
        <v/>
      </c>
      <c r="Z262" s="37"/>
      <c r="AA262" s="38"/>
      <c r="AB262" s="38"/>
      <c r="AC262" s="38"/>
      <c r="AD262" s="39"/>
      <c r="AE262" s="23">
        <f t="shared" ref="AE262:AE264" si="1098">IF(COUNT(R262:AD262),AVERAGE(R262:AD262),0)</f>
        <v>0</v>
      </c>
      <c r="AF262" s="82"/>
      <c r="AG262" s="30"/>
      <c r="AH262" s="31"/>
      <c r="AI262" s="31"/>
      <c r="AJ262" s="31"/>
      <c r="AK262" s="31"/>
      <c r="AL262" s="31"/>
      <c r="AM262" s="31"/>
      <c r="AN262" s="32"/>
      <c r="AO262" s="33" t="str">
        <f t="shared" ref="AO262:AO264" si="1099">IF(BB262="","",IF(BB262&lt;0.5,6,IF(AND(BB262&gt;=0.5,BB262&lt;1.5),"5-",IF(AND(BB262&gt;=1.5,BB262&lt;2.5),5,IF(AND(BB262&gt;=2.5,BB262&lt;3.5),"5+",IF(AND(BB262&gt;=3.5,BB262&lt;4.5),"4-",IF(AND(BB262&gt;=4.5,BB262&lt;5.5),4,IF(AND(BB262&gt;=5.5,BB262&lt;6.5),"4+",IF(AND(BB262&gt;=6.5,BB262&lt;7.5),"3-",IF(AND(BB262&gt;=7.5,BB262&lt;8.5),3,IF(AND(BB262&gt;=8.5,BB262&lt;9.5),"3+",IF(AND(BB262&gt;=9.5,BB262&lt;10.5),"2-",IF(AND(BB262&gt;=10.5,BB262&lt;11.5),2,IF(AND(BB262&gt;=11.5,BB262&lt;12.5),"2+",IF(AND(BB262&gt;=12.5,BB262&lt;13.5),"1-",IF(AND(BB262&gt;=13.5,BB262&lt;14.5),1,IF(AND(BB262&gt;=14.5,BB262&lt;=15),"1+","")))))))))))))))))</f>
        <v/>
      </c>
      <c r="AP262" s="34" t="str">
        <f t="shared" ref="AP262:AP264" si="1100">IF(BC262="","",IF(BC262&lt;0.5,6,IF(AND(BC262&gt;=0.5,BC262&lt;1.5),"5-",IF(AND(BC262&gt;=1.5,BC262&lt;2.5),5,IF(AND(BC262&gt;=2.5,BC262&lt;3.5),"5+",IF(AND(BC262&gt;=3.5,BC262&lt;4.5),"4-",IF(AND(BC262&gt;=4.5,BC262&lt;5.5),4,IF(AND(BC262&gt;=5.5,BC262&lt;6.5),"4+",IF(AND(BC262&gt;=6.5,BC262&lt;7.5),"3-",IF(AND(BC262&gt;=7.5,BC262&lt;8.5),3,IF(AND(BC262&gt;=8.5,BC262&lt;9.5),"3+",IF(AND(BC262&gt;=9.5,BC262&lt;10.5),"2-",IF(AND(BC262&gt;=10.5,BC262&lt;11.5),2,IF(AND(BC262&gt;=11.5,BC262&lt;12.5),"2+",IF(AND(BC262&gt;=12.5,BC262&lt;13.5),"1-",IF(AND(BC262&gt;=13.5,BC262&lt;14.5),1,IF(AND(BC262&gt;=14.5,BC262&lt;=15),"1+","")))))))))))))))))</f>
        <v/>
      </c>
      <c r="AQ262" s="34" t="str">
        <f t="shared" ref="AQ262:AQ264" si="1101">IF(BD262="","",IF(BD262&lt;0.5,6,IF(AND(BD262&gt;=0.5,BD262&lt;1.5),"5-",IF(AND(BD262&gt;=1.5,BD262&lt;2.5),5,IF(AND(BD262&gt;=2.5,BD262&lt;3.5),"5+",IF(AND(BD262&gt;=3.5,BD262&lt;4.5),"4-",IF(AND(BD262&gt;=4.5,BD262&lt;5.5),4,IF(AND(BD262&gt;=5.5,BD262&lt;6.5),"4+",IF(AND(BD262&gt;=6.5,BD262&lt;7.5),"3-",IF(AND(BD262&gt;=7.5,BD262&lt;8.5),3,IF(AND(BD262&gt;=8.5,BD262&lt;9.5),"3+",IF(AND(BD262&gt;=9.5,BD262&lt;10.5),"2-",IF(AND(BD262&gt;=10.5,BD262&lt;11.5),2,IF(AND(BD262&gt;=11.5,BD262&lt;12.5),"2+",IF(AND(BD262&gt;=12.5,BD262&lt;13.5),"1-",IF(AND(BD262&gt;=13.5,BD262&lt;14.5),1,IF(AND(BD262&gt;=14.5,BD262&lt;=15),"1+","")))))))))))))))))</f>
        <v/>
      </c>
      <c r="AR262" s="34" t="str">
        <f t="shared" ref="AR262:AR264" si="1102">IF(BE262="","",IF(BE262&lt;0.5,6,IF(AND(BE262&gt;=0.5,BE262&lt;1.5),"5-",IF(AND(BE262&gt;=1.5,BE262&lt;2.5),5,IF(AND(BE262&gt;=2.5,BE262&lt;3.5),"5+",IF(AND(BE262&gt;=3.5,BE262&lt;4.5),"4-",IF(AND(BE262&gt;=4.5,BE262&lt;5.5),4,IF(AND(BE262&gt;=5.5,BE262&lt;6.5),"4+",IF(AND(BE262&gt;=6.5,BE262&lt;7.5),"3-",IF(AND(BE262&gt;=7.5,BE262&lt;8.5),3,IF(AND(BE262&gt;=8.5,BE262&lt;9.5),"3+",IF(AND(BE262&gt;=9.5,BE262&lt;10.5),"2-",IF(AND(BE262&gt;=10.5,BE262&lt;11.5),2,IF(AND(BE262&gt;=11.5,BE262&lt;12.5),"2+",IF(AND(BE262&gt;=12.5,BE262&lt;13.5),"1-",IF(AND(BE262&gt;=13.5,BE262&lt;14.5),1,IF(AND(BE262&gt;=14.5,BE262&lt;=15),"1+","")))))))))))))))))</f>
        <v/>
      </c>
      <c r="AS262" s="34" t="str">
        <f t="shared" ref="AS262:AS264" si="1103">IF(BF262="","",IF(BF262&lt;0.5,6,IF(AND(BF262&gt;=0.5,BF262&lt;1.5),"5-",IF(AND(BF262&gt;=1.5,BF262&lt;2.5),5,IF(AND(BF262&gt;=2.5,BF262&lt;3.5),"5+",IF(AND(BF262&gt;=3.5,BF262&lt;4.5),"4-",IF(AND(BF262&gt;=4.5,BF262&lt;5.5),4,IF(AND(BF262&gt;=5.5,BF262&lt;6.5),"4+",IF(AND(BF262&gt;=6.5,BF262&lt;7.5),"3-",IF(AND(BF262&gt;=7.5,BF262&lt;8.5),3,IF(AND(BF262&gt;=8.5,BF262&lt;9.5),"3+",IF(AND(BF262&gt;=9.5,BF262&lt;10.5),"2-",IF(AND(BF262&gt;=10.5,BF262&lt;11.5),2,IF(AND(BF262&gt;=11.5,BF262&lt;12.5),"2+",IF(AND(BF262&gt;=12.5,BF262&lt;13.5),"1-",IF(AND(BF262&gt;=13.5,BF262&lt;14.5),1,IF(AND(BF262&gt;=14.5,BF262&lt;=15),"1+","")))))))))))))))))</f>
        <v/>
      </c>
      <c r="AT262" s="35" t="str">
        <f t="shared" ref="AT262:AT264" si="1104">IF(AG262="1+",15,IF(AG262=1,14,IF(AG262="1-",13,IF(AG262="2+",12,IF(AG262=2,11,IF(AG262="2-",10,IF(AG262="3+",9,IF(AG262=3,8,IF(AG262="3-",7,IF(AG262="4+",6,IF(AG262=4,5,IF(AG262="4-",4,IF(AG262="5+",3,IF(AG262=5,2,IF(AG262="5-",1,IF(AG262=6,0,""))))))))))))))))</f>
        <v/>
      </c>
      <c r="AU262" s="35" t="str">
        <f t="shared" ref="AU262:AU264" si="1105">IF(AH262="1+",15,IF(AH262=1,14,IF(AH262="1-",13,IF(AH262="2+",12,IF(AH262=2,11,IF(AH262="2-",10,IF(AH262="3+",9,IF(AH262=3,8,IF(AH262="3-",7,IF(AH262="4+",6,IF(AH262=4,5,IF(AH262="4-",4,IF(AH262="5+",3,IF(AH262=5,2,IF(AH262="5-",1,IF(AH262=6,0,""))))))))))))))))</f>
        <v/>
      </c>
      <c r="AV262" s="35" t="str">
        <f t="shared" ref="AV262:AV264" si="1106">IF(AI262="1+",15,IF(AI262=1,14,IF(AI262="1-",13,IF(AI262="2+",12,IF(AI262=2,11,IF(AI262="2-",10,IF(AI262="3+",9,IF(AI262=3,8,IF(AI262="3-",7,IF(AI262="4+",6,IF(AI262=4,5,IF(AI262="4-",4,IF(AI262="5+",3,IF(AI262=5,2,IF(AI262="5-",1,IF(AI262=6,0,""))))))))))))))))</f>
        <v/>
      </c>
      <c r="AW262" s="35" t="str">
        <f t="shared" ref="AW262:AW264" si="1107">IF(AJ262="1+",15,IF(AJ262=1,14,IF(AJ262="1-",13,IF(AJ262="2+",12,IF(AJ262=2,11,IF(AJ262="2-",10,IF(AJ262="3+",9,IF(AJ262=3,8,IF(AJ262="3-",7,IF(AJ262="4+",6,IF(AJ262=4,5,IF(AJ262="4-",4,IF(AJ262="5+",3,IF(AJ262=5,2,IF(AJ262="5-",1,IF(AJ262=6,0,""))))))))))))))))</f>
        <v/>
      </c>
      <c r="AX262" s="35" t="str">
        <f t="shared" ref="AX262:AX264" si="1108">IF(AK262="1+",15,IF(AK262=1,14,IF(AK262="1-",13,IF(AK262="2+",12,IF(AK262=2,11,IF(AK262="2-",10,IF(AK262="3+",9,IF(AK262=3,8,IF(AK262="3-",7,IF(AK262="4+",6,IF(AK262=4,5,IF(AK262="4-",4,IF(AK262="5+",3,IF(AK262=5,2,IF(AK262="5-",1,IF(AK262=6,0,""))))))))))))))))</f>
        <v/>
      </c>
      <c r="AY262" s="35" t="str">
        <f t="shared" ref="AY262:AY264" si="1109">IF(AL262="1+",15,IF(AL262=1,14,IF(AL262="1-",13,IF(AL262="2+",12,IF(AL262=2,11,IF(AL262="2-",10,IF(AL262="3+",9,IF(AL262=3,8,IF(AL262="3-",7,IF(AL262="4+",6,IF(AL262=4,5,IF(AL262="4-",4,IF(AL262="5+",3,IF(AL262=5,2,IF(AL262="5-",1,IF(AL262=6,0,""))))))))))))))))</f>
        <v/>
      </c>
      <c r="AZ262" s="35" t="str">
        <f t="shared" ref="AZ262:AZ264" si="1110">IF(AM262="1+",15,IF(AM262=1,14,IF(AM262="1-",13,IF(AM262="2+",12,IF(AM262=2,11,IF(AM262="2-",10,IF(AM262="3+",9,IF(AM262=3,8,IF(AM262="3-",7,IF(AM262="4+",6,IF(AM262=4,5,IF(AM262="4-",4,IF(AM262="5+",3,IF(AM262=5,2,IF(AM262="5-",1,IF(AM262=6,0,""))))))))))))))))</f>
        <v/>
      </c>
      <c r="BA262" s="36" t="str">
        <f t="shared" ref="BA262:BA264" si="1111">IF(AN262="1+",15,IF(AN262=1,14,IF(AN262="1-",13,IF(AN262="2+",12,IF(AN262=2,11,IF(AN262="2-",10,IF(AN262="3+",9,IF(AN262=3,8,IF(AN262="3-",7,IF(AN262="4+",6,IF(AN262=4,5,IF(AN262="4-",4,IF(AN262="5+",3,IF(AN262=5,2,IF(AN262="5-",1,IF(AN262=6,0,""))))))))))))))))</f>
        <v/>
      </c>
      <c r="BB262" s="37"/>
      <c r="BC262" s="38"/>
      <c r="BD262" s="38"/>
      <c r="BE262" s="38"/>
      <c r="BF262" s="39"/>
      <c r="BG262" s="23">
        <f t="shared" ref="BG262:BG264" si="1112">IF(COUNT(AT262:BF262),AVERAGE(AT262:BF262),0)</f>
        <v>0</v>
      </c>
      <c r="BH262" s="11"/>
    </row>
    <row r="263" spans="1:60" x14ac:dyDescent="0.25">
      <c r="A263" s="50"/>
      <c r="B263" s="4">
        <f t="shared" ref="B263" si="1113">IF(COUNT(R263:AD263,AT263:BF263),(SUM(PRODUCT(AE263,$AE261,COUNTIF(R263:AD263,"&gt;=0")),PRODUCT($BG261,BG263,COUNTIF(AT263:BF263,"&gt;=0"))))/(SUM(PRODUCT($AE261,COUNTIF(R263:AD263,"&gt;=0")),PRODUCT($BG261,COUNTIF(AT263:BF263,"&gt;=0")))),0)</f>
        <v>0</v>
      </c>
      <c r="C263" s="10" t="str">
        <f t="shared" si="1084"/>
        <v>-</v>
      </c>
      <c r="D263" s="51">
        <v>0</v>
      </c>
      <c r="E263" s="30"/>
      <c r="F263" s="31"/>
      <c r="G263" s="31"/>
      <c r="H263" s="31"/>
      <c r="I263" s="31"/>
      <c r="J263" s="31"/>
      <c r="K263" s="31"/>
      <c r="L263" s="32"/>
      <c r="M263" s="33" t="str">
        <f t="shared" si="1085"/>
        <v/>
      </c>
      <c r="N263" s="34" t="str">
        <f t="shared" si="1086"/>
        <v/>
      </c>
      <c r="O263" s="34" t="str">
        <f t="shared" si="1087"/>
        <v/>
      </c>
      <c r="P263" s="34" t="str">
        <f t="shared" si="1088"/>
        <v/>
      </c>
      <c r="Q263" s="34" t="str">
        <f t="shared" si="1089"/>
        <v/>
      </c>
      <c r="R263" s="35" t="str">
        <f t="shared" si="1090"/>
        <v/>
      </c>
      <c r="S263" s="35" t="str">
        <f t="shared" si="1091"/>
        <v/>
      </c>
      <c r="T263" s="35" t="str">
        <f t="shared" si="1092"/>
        <v/>
      </c>
      <c r="U263" s="35" t="str">
        <f t="shared" si="1093"/>
        <v/>
      </c>
      <c r="V263" s="35" t="str">
        <f t="shared" si="1094"/>
        <v/>
      </c>
      <c r="W263" s="35" t="str">
        <f t="shared" si="1095"/>
        <v/>
      </c>
      <c r="X263" s="35" t="str">
        <f t="shared" si="1096"/>
        <v/>
      </c>
      <c r="Y263" s="36" t="str">
        <f t="shared" si="1097"/>
        <v/>
      </c>
      <c r="Z263" s="37"/>
      <c r="AA263" s="38"/>
      <c r="AB263" s="38"/>
      <c r="AC263" s="38"/>
      <c r="AD263" s="39"/>
      <c r="AE263" s="23">
        <f t="shared" si="1098"/>
        <v>0</v>
      </c>
      <c r="AF263" s="82"/>
      <c r="AG263" s="30"/>
      <c r="AH263" s="31"/>
      <c r="AI263" s="31"/>
      <c r="AJ263" s="31"/>
      <c r="AK263" s="31"/>
      <c r="AL263" s="31"/>
      <c r="AM263" s="31"/>
      <c r="AN263" s="32"/>
      <c r="AO263" s="33" t="str">
        <f t="shared" si="1099"/>
        <v/>
      </c>
      <c r="AP263" s="34" t="str">
        <f t="shared" si="1100"/>
        <v/>
      </c>
      <c r="AQ263" s="34" t="str">
        <f t="shared" si="1101"/>
        <v/>
      </c>
      <c r="AR263" s="34" t="str">
        <f t="shared" si="1102"/>
        <v/>
      </c>
      <c r="AS263" s="34" t="str">
        <f t="shared" si="1103"/>
        <v/>
      </c>
      <c r="AT263" s="35" t="str">
        <f t="shared" si="1104"/>
        <v/>
      </c>
      <c r="AU263" s="35" t="str">
        <f t="shared" si="1105"/>
        <v/>
      </c>
      <c r="AV263" s="35" t="str">
        <f t="shared" si="1106"/>
        <v/>
      </c>
      <c r="AW263" s="35" t="str">
        <f t="shared" si="1107"/>
        <v/>
      </c>
      <c r="AX263" s="35" t="str">
        <f t="shared" si="1108"/>
        <v/>
      </c>
      <c r="AY263" s="35" t="str">
        <f t="shared" si="1109"/>
        <v/>
      </c>
      <c r="AZ263" s="35" t="str">
        <f t="shared" si="1110"/>
        <v/>
      </c>
      <c r="BA263" s="36" t="str">
        <f t="shared" si="1111"/>
        <v/>
      </c>
      <c r="BB263" s="37"/>
      <c r="BC263" s="38"/>
      <c r="BD263" s="38"/>
      <c r="BE263" s="38"/>
      <c r="BF263" s="39"/>
      <c r="BG263" s="23">
        <f t="shared" si="1112"/>
        <v>0</v>
      </c>
      <c r="BH263" s="11"/>
    </row>
    <row r="264" spans="1:60" ht="15.75" thickBot="1" x14ac:dyDescent="0.3">
      <c r="A264" s="50"/>
      <c r="B264" s="4">
        <f t="shared" ref="B264" si="1114">IF(COUNT(R264:AD264,AT264:BF264),(SUM(PRODUCT(AE264,$AE261,COUNTIF(R264:AD264,"&gt;=0")),PRODUCT($BG261,BG264,COUNTIF(AT264:BF264,"&gt;=0"))))/(SUM(PRODUCT($AE261,COUNTIF(R264:AD264,"&gt;=0")),PRODUCT($BG261,COUNTIF(AT264:BF264,"&gt;=0")))),0)</f>
        <v>0</v>
      </c>
      <c r="C264" s="10" t="str">
        <f t="shared" si="1084"/>
        <v>-</v>
      </c>
      <c r="D264" s="51">
        <v>0</v>
      </c>
      <c r="E264" s="40"/>
      <c r="F264" s="41"/>
      <c r="G264" s="41"/>
      <c r="H264" s="41"/>
      <c r="I264" s="41"/>
      <c r="J264" s="41"/>
      <c r="K264" s="41"/>
      <c r="L264" s="42"/>
      <c r="M264" s="43" t="str">
        <f t="shared" si="1085"/>
        <v/>
      </c>
      <c r="N264" s="44" t="str">
        <f t="shared" si="1086"/>
        <v/>
      </c>
      <c r="O264" s="44" t="str">
        <f t="shared" si="1087"/>
        <v/>
      </c>
      <c r="P264" s="44" t="str">
        <f t="shared" si="1088"/>
        <v/>
      </c>
      <c r="Q264" s="44" t="str">
        <f t="shared" si="1089"/>
        <v/>
      </c>
      <c r="R264" s="45" t="str">
        <f t="shared" si="1090"/>
        <v/>
      </c>
      <c r="S264" s="45" t="str">
        <f t="shared" si="1091"/>
        <v/>
      </c>
      <c r="T264" s="45" t="str">
        <f t="shared" si="1092"/>
        <v/>
      </c>
      <c r="U264" s="45" t="str">
        <f t="shared" si="1093"/>
        <v/>
      </c>
      <c r="V264" s="45" t="str">
        <f t="shared" si="1094"/>
        <v/>
      </c>
      <c r="W264" s="45" t="str">
        <f t="shared" si="1095"/>
        <v/>
      </c>
      <c r="X264" s="45" t="str">
        <f t="shared" si="1096"/>
        <v/>
      </c>
      <c r="Y264" s="46" t="str">
        <f t="shared" si="1097"/>
        <v/>
      </c>
      <c r="Z264" s="47"/>
      <c r="AA264" s="48"/>
      <c r="AB264" s="48"/>
      <c r="AC264" s="48"/>
      <c r="AD264" s="49"/>
      <c r="AE264" s="24">
        <f t="shared" si="1098"/>
        <v>0</v>
      </c>
      <c r="AF264" s="82"/>
      <c r="AG264" s="40"/>
      <c r="AH264" s="41"/>
      <c r="AI264" s="41"/>
      <c r="AJ264" s="41"/>
      <c r="AK264" s="41"/>
      <c r="AL264" s="41"/>
      <c r="AM264" s="41"/>
      <c r="AN264" s="42"/>
      <c r="AO264" s="43" t="str">
        <f t="shared" si="1099"/>
        <v/>
      </c>
      <c r="AP264" s="44" t="str">
        <f t="shared" si="1100"/>
        <v/>
      </c>
      <c r="AQ264" s="44" t="str">
        <f t="shared" si="1101"/>
        <v/>
      </c>
      <c r="AR264" s="44" t="str">
        <f t="shared" si="1102"/>
        <v/>
      </c>
      <c r="AS264" s="44" t="str">
        <f t="shared" si="1103"/>
        <v/>
      </c>
      <c r="AT264" s="45" t="str">
        <f t="shared" si="1104"/>
        <v/>
      </c>
      <c r="AU264" s="45" t="str">
        <f t="shared" si="1105"/>
        <v/>
      </c>
      <c r="AV264" s="45" t="str">
        <f t="shared" si="1106"/>
        <v/>
      </c>
      <c r="AW264" s="45" t="str">
        <f t="shared" si="1107"/>
        <v/>
      </c>
      <c r="AX264" s="45" t="str">
        <f t="shared" si="1108"/>
        <v/>
      </c>
      <c r="AY264" s="45" t="str">
        <f t="shared" si="1109"/>
        <v/>
      </c>
      <c r="AZ264" s="45" t="str">
        <f t="shared" si="1110"/>
        <v/>
      </c>
      <c r="BA264" s="46" t="str">
        <f t="shared" si="1111"/>
        <v/>
      </c>
      <c r="BB264" s="47"/>
      <c r="BC264" s="48"/>
      <c r="BD264" s="48"/>
      <c r="BE264" s="48"/>
      <c r="BF264" s="49"/>
      <c r="BG264" s="24">
        <f t="shared" si="1112"/>
        <v>0</v>
      </c>
      <c r="BH264" s="11"/>
    </row>
    <row r="265" spans="1:60" ht="19.5" thickBot="1" x14ac:dyDescent="0.35">
      <c r="A265" s="62" t="s">
        <v>12</v>
      </c>
      <c r="B265" s="52" t="str">
        <f t="shared" ref="B265" si="1115">IF(COUNT(R262:AD264,AT262:BF264),(SUM(PRODUCT(AE262,D262,COUNT(R262:AD262),$AE261),PRODUCT(AE263,D263,COUNT(R263:AD263),$AE261),PRODUCT(AE264,D264,COUNT(R264:AD264),$AE261),PRODUCT(BG262,$BG261,D262,COUNT(AT262:BF262)),PRODUCT(BG263,$BG261,D263,COUNT(AT263:BF263)),PRODUCT(BG264,$BG261,D264,COUNT(AT264:BF264)))/(SUM(PRODUCT(D262,COUNT(R262:AD262),$AE261),PRODUCT(D263,COUNT(R263:AD263),$AE261),PRODUCT(D264,COUNT(R264:AD264),$AE261),PRODUCT($BG261,D262,COUNT(AT262:BF262)),PRODUCT($BG261,D263,COUNT(AT263:BF263)),PRODUCT($BG261,D264,COUNT(AT264:BF264))))),"-")</f>
        <v>-</v>
      </c>
      <c r="C265" s="53" t="str">
        <f t="shared" ref="C265" si="1116">IF(COUNT(R262:AD264,AT262:BF264),IF(B265&gt;=12.5,1,IF(B265&gt;=9.5,2,IF(B265&gt;=6.5,3,IF(B265&gt;=3.5,4,IF(B265&gt;=0.5,5,6))))),"-")</f>
        <v>-</v>
      </c>
      <c r="D265" s="54"/>
      <c r="E265" s="55"/>
      <c r="F265" s="55"/>
      <c r="G265" s="55"/>
      <c r="H265" s="55"/>
      <c r="I265" s="55"/>
      <c r="J265" s="55"/>
      <c r="K265" s="55"/>
      <c r="L265" s="55"/>
      <c r="M265" s="55"/>
      <c r="N265" s="55"/>
      <c r="O265" s="55"/>
      <c r="P265" s="55"/>
      <c r="Q265" s="55"/>
      <c r="R265" s="56" t="str">
        <f t="shared" si="1090"/>
        <v/>
      </c>
      <c r="S265" s="56" t="str">
        <f t="shared" si="1091"/>
        <v/>
      </c>
      <c r="T265" s="56" t="str">
        <f t="shared" si="1092"/>
        <v/>
      </c>
      <c r="U265" s="56" t="str">
        <f t="shared" si="1093"/>
        <v/>
      </c>
      <c r="V265" s="56" t="str">
        <f t="shared" si="1094"/>
        <v/>
      </c>
      <c r="W265" s="56" t="str">
        <f t="shared" si="1095"/>
        <v/>
      </c>
      <c r="X265" s="56" t="str">
        <f t="shared" si="1096"/>
        <v/>
      </c>
      <c r="Y265" s="56" t="str">
        <f t="shared" si="1097"/>
        <v/>
      </c>
      <c r="Z265" s="56"/>
      <c r="AA265" s="56"/>
      <c r="AB265" s="56"/>
      <c r="AC265" s="57"/>
      <c r="AD265" s="56"/>
      <c r="AE265" s="58"/>
      <c r="AF265" s="59"/>
      <c r="AG265" s="56"/>
      <c r="AH265" s="56"/>
      <c r="AI265" s="56"/>
      <c r="AJ265" s="56"/>
      <c r="AK265" s="56"/>
      <c r="AL265" s="56"/>
      <c r="AM265" s="56"/>
      <c r="AN265" s="56"/>
      <c r="AO265" s="60"/>
      <c r="AP265" s="60"/>
      <c r="AQ265" s="60"/>
      <c r="AR265" s="60"/>
      <c r="AS265" s="60"/>
      <c r="AT265" s="56"/>
      <c r="AU265" s="56"/>
      <c r="AV265" s="56"/>
      <c r="AW265" s="56"/>
      <c r="AX265" s="56"/>
      <c r="AY265" s="56"/>
      <c r="AZ265" s="56"/>
      <c r="BA265" s="56"/>
      <c r="BB265" s="56"/>
      <c r="BC265" s="56"/>
      <c r="BD265" s="56"/>
      <c r="BE265" s="56"/>
      <c r="BF265" s="56"/>
      <c r="BG265" s="61"/>
      <c r="BH265" s="11"/>
    </row>
    <row r="266" spans="1:60" ht="15.75" thickBot="1" x14ac:dyDescent="0.3">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c r="AY266" s="75"/>
      <c r="AZ266" s="75"/>
      <c r="BA266" s="75"/>
      <c r="BB266" s="75"/>
      <c r="BC266" s="75"/>
      <c r="BD266" s="75"/>
      <c r="BE266" s="75"/>
      <c r="BF266" s="75"/>
      <c r="BG266" s="75"/>
      <c r="BH266" s="11"/>
    </row>
    <row r="267" spans="1:60" ht="15.75" thickBot="1" x14ac:dyDescent="0.3">
      <c r="A267" s="63" t="s">
        <v>46</v>
      </c>
      <c r="B267" s="76" t="s">
        <v>11</v>
      </c>
      <c r="C267" s="77"/>
      <c r="D267" s="78"/>
      <c r="E267" s="79" t="s">
        <v>8</v>
      </c>
      <c r="F267" s="79"/>
      <c r="G267" s="79"/>
      <c r="H267" s="79"/>
      <c r="I267" s="79"/>
      <c r="J267" s="79"/>
      <c r="K267" s="79"/>
      <c r="L267" s="79"/>
      <c r="M267" s="79"/>
      <c r="N267" s="79"/>
      <c r="O267" s="79"/>
      <c r="P267" s="79"/>
      <c r="Q267" s="79"/>
      <c r="R267" s="79"/>
      <c r="S267" s="79"/>
      <c r="T267" s="79"/>
      <c r="U267" s="79"/>
      <c r="V267" s="79"/>
      <c r="W267" s="79"/>
      <c r="X267" s="79"/>
      <c r="Y267" s="79"/>
      <c r="Z267" s="79"/>
      <c r="AA267" s="79"/>
      <c r="AB267" s="79"/>
      <c r="AC267" s="79"/>
      <c r="AD267" s="79"/>
      <c r="AE267" s="80"/>
      <c r="AF267" s="81"/>
      <c r="AG267" s="83" t="s">
        <v>9</v>
      </c>
      <c r="AH267" s="79"/>
      <c r="AI267" s="79"/>
      <c r="AJ267" s="79"/>
      <c r="AK267" s="79"/>
      <c r="AL267" s="79"/>
      <c r="AM267" s="79"/>
      <c r="AN267" s="79"/>
      <c r="AO267" s="79"/>
      <c r="AP267" s="79"/>
      <c r="AQ267" s="79"/>
      <c r="AR267" s="79"/>
      <c r="AS267" s="79"/>
      <c r="AT267" s="79"/>
      <c r="AU267" s="79"/>
      <c r="AV267" s="79"/>
      <c r="AW267" s="79"/>
      <c r="AX267" s="79"/>
      <c r="AY267" s="79"/>
      <c r="AZ267" s="79"/>
      <c r="BA267" s="79"/>
      <c r="BB267" s="79"/>
      <c r="BC267" s="79"/>
      <c r="BD267" s="79"/>
      <c r="BE267" s="79"/>
      <c r="BF267" s="79"/>
      <c r="BG267" s="80"/>
      <c r="BH267" s="11"/>
    </row>
    <row r="268" spans="1:60" ht="15.75" thickBot="1" x14ac:dyDescent="0.3">
      <c r="A268" s="84" t="s">
        <v>10</v>
      </c>
      <c r="B268" s="27" t="s">
        <v>5</v>
      </c>
      <c r="C268" s="27" t="s">
        <v>2</v>
      </c>
      <c r="D268" s="86" t="s">
        <v>3</v>
      </c>
      <c r="E268" s="87" t="s">
        <v>7</v>
      </c>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9"/>
      <c r="AE268" s="21" t="s">
        <v>1</v>
      </c>
      <c r="AF268" s="82"/>
      <c r="AG268" s="87" t="s">
        <v>7</v>
      </c>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9"/>
      <c r="BG268" s="21" t="s">
        <v>1</v>
      </c>
      <c r="BH268" s="11"/>
    </row>
    <row r="269" spans="1:60" x14ac:dyDescent="0.25">
      <c r="A269" s="85"/>
      <c r="B269" s="25"/>
      <c r="C269" s="25"/>
      <c r="D269" s="86"/>
      <c r="E269" s="90" t="s">
        <v>0</v>
      </c>
      <c r="F269" s="91"/>
      <c r="G269" s="91"/>
      <c r="H269" s="91"/>
      <c r="I269" s="91"/>
      <c r="J269" s="91"/>
      <c r="K269" s="91"/>
      <c r="L269" s="92"/>
      <c r="M269" s="20"/>
      <c r="N269" s="20"/>
      <c r="O269" s="20"/>
      <c r="P269" s="20"/>
      <c r="Q269" s="20"/>
      <c r="R269" s="20"/>
      <c r="S269" s="20"/>
      <c r="T269" s="20"/>
      <c r="U269" s="20"/>
      <c r="V269" s="20"/>
      <c r="W269" s="20"/>
      <c r="X269" s="20"/>
      <c r="Y269" s="20"/>
      <c r="Z269" s="93" t="s">
        <v>6</v>
      </c>
      <c r="AA269" s="94"/>
      <c r="AB269" s="94"/>
      <c r="AC269" s="94"/>
      <c r="AD269" s="95"/>
      <c r="AE269" s="22">
        <v>0</v>
      </c>
      <c r="AF269" s="82"/>
      <c r="AG269" s="90" t="s">
        <v>0</v>
      </c>
      <c r="AH269" s="91"/>
      <c r="AI269" s="91"/>
      <c r="AJ269" s="91"/>
      <c r="AK269" s="91"/>
      <c r="AL269" s="91"/>
      <c r="AM269" s="91"/>
      <c r="AN269" s="92"/>
      <c r="AO269" s="20"/>
      <c r="AP269" s="20"/>
      <c r="AQ269" s="20"/>
      <c r="AR269" s="20"/>
      <c r="AS269" s="20"/>
      <c r="AT269" s="20"/>
      <c r="AU269" s="20"/>
      <c r="AV269" s="20"/>
      <c r="AW269" s="20"/>
      <c r="AX269" s="20"/>
      <c r="AY269" s="20"/>
      <c r="AZ269" s="20"/>
      <c r="BA269" s="20"/>
      <c r="BB269" s="93" t="s">
        <v>6</v>
      </c>
      <c r="BC269" s="94"/>
      <c r="BD269" s="94"/>
      <c r="BE269" s="94"/>
      <c r="BF269" s="95"/>
      <c r="BG269" s="22">
        <v>0</v>
      </c>
      <c r="BH269" s="11"/>
    </row>
    <row r="270" spans="1:60" x14ac:dyDescent="0.25">
      <c r="A270" s="50"/>
      <c r="B270" s="4">
        <f t="shared" ref="B270" si="1117">IF(COUNT(R270:AD270,AT270:BF270),(SUM(PRODUCT(AE270,$AE269,COUNTIF(R270:AD270,"&gt;=0")),PRODUCT($BG269,BG270,COUNTIF(AT270:BF270,"&gt;=0"))))/(SUM(PRODUCT($AE269,COUNTIF(R270:AD270,"&gt;=0")),PRODUCT($BG269,COUNTIF(AT270:BF270,"&gt;=0")))),0)</f>
        <v>0</v>
      </c>
      <c r="C270" s="10" t="str">
        <f t="shared" ref="C270:C272" si="1118">IF(COUNT(R270:AD270,AT270:BF270),IF(B270&gt;=12.5,1,IF(B270&gt;=9.5,2,IF(B270&gt;=6.5,3,IF(B270&gt;=3.5,4,IF(B270&gt;=0.5,5,6))))),"-")</f>
        <v>-</v>
      </c>
      <c r="D270" s="51">
        <v>0</v>
      </c>
      <c r="E270" s="30"/>
      <c r="F270" s="31"/>
      <c r="G270" s="31"/>
      <c r="H270" s="31"/>
      <c r="I270" s="31"/>
      <c r="J270" s="31"/>
      <c r="K270" s="31"/>
      <c r="L270" s="32"/>
      <c r="M270" s="33" t="str">
        <f t="shared" ref="M270:M272" si="1119">IF(Z270="","",IF(Z270&lt;0.5,6,IF(AND(Z270&gt;=0.5,Z270&lt;1.5),"5-",IF(AND(Z270&gt;=1.5,Z270&lt;2.5),5,IF(AND(Z270&gt;=2.5,Z270&lt;3.5),"5+",IF(AND(Z270&gt;=3.5,Z270&lt;4.5),"4-",IF(AND(Z270&gt;=4.5,Z270&lt;5.5),4,IF(AND(Z270&gt;=5.5,Z270&lt;6.5),"4+",IF(AND(Z270&gt;=6.5,Z270&lt;7.5),"3-",IF(AND(Z270&gt;=7.5,Z270&lt;8.5),3,IF(AND(Z270&gt;=8.5,Z270&lt;9.5),"3+",IF(AND(Z270&gt;=9.5,Z270&lt;10.5),"2-",IF(AND(Z270&gt;=10.5,Z270&lt;11.5),2,IF(AND(Z270&gt;=11.5,Z270&lt;12.5),"2+",IF(AND(Z270&gt;=12.5,Z270&lt;13.5),"1-",IF(AND(Z270&gt;=13.5,Z270&lt;14.5),1,IF(AND(Z270&gt;=14.5,Z270&lt;=15),"1+","")))))))))))))))))</f>
        <v/>
      </c>
      <c r="N270" s="34" t="str">
        <f t="shared" ref="N270:N272" si="1120">IF(AA270="","",IF(AA270&lt;0.5,6,IF(AND(AA270&gt;=0.5,AA270&lt;1.5),"5-",IF(AND(AA270&gt;=1.5,AA270&lt;2.5),5,IF(AND(AA270&gt;=2.5,AA270&lt;3.5),"5+",IF(AND(AA270&gt;=3.5,AA270&lt;4.5),"4-",IF(AND(AA270&gt;=4.5,AA270&lt;5.5),4,IF(AND(AA270&gt;=5.5,AA270&lt;6.5),"4+",IF(AND(AA270&gt;=6.5,AA270&lt;7.5),"3-",IF(AND(AA270&gt;=7.5,AA270&lt;8.5),3,IF(AND(AA270&gt;=8.5,AA270&lt;9.5),"3+",IF(AND(AA270&gt;=9.5,AA270&lt;10.5),"2-",IF(AND(AA270&gt;=10.5,AA270&lt;11.5),2,IF(AND(AA270&gt;=11.5,AA270&lt;12.5),"2+",IF(AND(AA270&gt;=12.5,AA270&lt;13.5),"1-",IF(AND(AA270&gt;=13.5,AA270&lt;14.5),1,IF(AND(AA270&gt;=14.5,AA270&lt;=15),"1+","")))))))))))))))))</f>
        <v/>
      </c>
      <c r="O270" s="34" t="str">
        <f t="shared" ref="O270:O272" si="1121">IF(AB270="","",IF(AB270&lt;0.5,6,IF(AND(AB270&gt;=0.5,AB270&lt;1.5),"5-",IF(AND(AB270&gt;=1.5,AB270&lt;2.5),5,IF(AND(AB270&gt;=2.5,AB270&lt;3.5),"5+",IF(AND(AB270&gt;=3.5,AB270&lt;4.5),"4-",IF(AND(AB270&gt;=4.5,AB270&lt;5.5),4,IF(AND(AB270&gt;=5.5,AB270&lt;6.5),"4+",IF(AND(AB270&gt;=6.5,AB270&lt;7.5),"3-",IF(AND(AB270&gt;=7.5,AB270&lt;8.5),3,IF(AND(AB270&gt;=8.5,AB270&lt;9.5),"3+",IF(AND(AB270&gt;=9.5,AB270&lt;10.5),"2-",IF(AND(AB270&gt;=10.5,AB270&lt;11.5),2,IF(AND(AB270&gt;=11.5,AB270&lt;12.5),"2+",IF(AND(AB270&gt;=12.5,AB270&lt;13.5),"1-",IF(AND(AB270&gt;=13.5,AB270&lt;14.5),1,IF(AND(AB270&gt;=14.5,AB270&lt;=15),"1+","")))))))))))))))))</f>
        <v/>
      </c>
      <c r="P270" s="34" t="str">
        <f t="shared" ref="P270:P272" si="1122">IF(AC270="","",IF(AC270&lt;0.5,6,IF(AND(AC270&gt;=0.5,AC270&lt;1.5),"5-",IF(AND(AC270&gt;=1.5,AC270&lt;2.5),5,IF(AND(AC270&gt;=2.5,AC270&lt;3.5),"5+",IF(AND(AC270&gt;=3.5,AC270&lt;4.5),"4-",IF(AND(AC270&gt;=4.5,AC270&lt;5.5),4,IF(AND(AC270&gt;=5.5,AC270&lt;6.5),"4+",IF(AND(AC270&gt;=6.5,AC270&lt;7.5),"3-",IF(AND(AC270&gt;=7.5,AC270&lt;8.5),3,IF(AND(AC270&gt;=8.5,AC270&lt;9.5),"3+",IF(AND(AC270&gt;=9.5,AC270&lt;10.5),"2-",IF(AND(AC270&gt;=10.5,AC270&lt;11.5),2,IF(AND(AC270&gt;=11.5,AC270&lt;12.5),"2+",IF(AND(AC270&gt;=12.5,AC270&lt;13.5),"1-",IF(AND(AC270&gt;=13.5,AC270&lt;14.5),1,IF(AND(AC270&gt;=14.5,AC270&lt;=15),"1+","")))))))))))))))))</f>
        <v/>
      </c>
      <c r="Q270" s="34" t="str">
        <f t="shared" ref="Q270:Q272" si="1123">IF(AD270="","",IF(AD270&lt;0.5,6,IF(AND(AD270&gt;=0.5,AD270&lt;1.5),"5-",IF(AND(AD270&gt;=1.5,AD270&lt;2.5),5,IF(AND(AD270&gt;=2.5,AD270&lt;3.5),"5+",IF(AND(AD270&gt;=3.5,AD270&lt;4.5),"4-",IF(AND(AD270&gt;=4.5,AD270&lt;5.5),4,IF(AND(AD270&gt;=5.5,AD270&lt;6.5),"4+",IF(AND(AD270&gt;=6.5,AD270&lt;7.5),"3-",IF(AND(AD270&gt;=7.5,AD270&lt;8.5),3,IF(AND(AD270&gt;=8.5,AD270&lt;9.5),"3+",IF(AND(AD270&gt;=9.5,AD270&lt;10.5),"2-",IF(AND(AD270&gt;=10.5,AD270&lt;11.5),2,IF(AND(AD270&gt;=11.5,AD270&lt;12.5),"2+",IF(AND(AD270&gt;=12.5,AD270&lt;13.5),"1-",IF(AND(AD270&gt;=13.5,AD270&lt;14.5),1,IF(AND(AD270&gt;=14.5,AD270&lt;=15),"1+","")))))))))))))))))</f>
        <v/>
      </c>
      <c r="R270" s="35" t="str">
        <f t="shared" ref="R270:R273" si="1124">IF(E270="1+",15,IF(E270=1,14,IF(E270="1-",13,IF(E270="2+",12,IF(E270=2,11,IF(E270="2-",10,IF(E270="3+",9,IF(E270=3,8,IF(E270="3-",7,IF(E270="4+",6,IF(E270=4,5,IF(E270="4-",4,IF(E270="5+",3,IF(E270=5,2,IF(E270="5-",1,IF(E270=6,0,IF(E270&gt;6,"E",IF(E270&lt;0,"E",""))))))))))))))))))</f>
        <v/>
      </c>
      <c r="S270" s="35" t="str">
        <f t="shared" ref="S270:S273" si="1125">IF(F270="1+",15,IF(F270=1,14,IF(F270="1-",13,IF(F270="2+",12,IF(F270=2,11,IF(F270="2-",10,IF(F270="3+",9,IF(F270=3,8,IF(F270="3-",7,IF(F270="4+",6,IF(F270=4,5,IF(F270="4-",4,IF(F270="5+",3,IF(F270=5,2,IF(F270="5-",1,IF(F270=6,0,IF(F270&gt;6,"E",IF(F270&lt;0,"E",""))))))))))))))))))</f>
        <v/>
      </c>
      <c r="T270" s="35" t="str">
        <f t="shared" ref="T270:T273" si="1126">IF(G270="1+",15,IF(G270=1,14,IF(G270="1-",13,IF(G270="2+",12,IF(G270=2,11,IF(G270="2-",10,IF(G270="3+",9,IF(G270=3,8,IF(G270="3-",7,IF(G270="4+",6,IF(G270=4,5,IF(G270="4-",4,IF(G270="5+",3,IF(G270=5,2,IF(G270="5-",1,IF(G270=6,0,IF(G270&gt;6,"E",IF(G270&lt;0,"E",""))))))))))))))))))</f>
        <v/>
      </c>
      <c r="U270" s="35" t="str">
        <f t="shared" ref="U270:U273" si="1127">IF(H270="1+",15,IF(H270=1,14,IF(H270="1-",13,IF(H270="2+",12,IF(H270=2,11,IF(H270="2-",10,IF(H270="3+",9,IF(H270=3,8,IF(H270="3-",7,IF(H270="4+",6,IF(H270=4,5,IF(H270="4-",4,IF(H270="5+",3,IF(H270=5,2,IF(H270="5-",1,IF(H270=6,0,IF(H270&gt;6,"E",IF(H270&lt;0,"E",""))))))))))))))))))</f>
        <v/>
      </c>
      <c r="V270" s="35" t="str">
        <f t="shared" ref="V270:V273" si="1128">IF(I270="1+",15,IF(I270=1,14,IF(I270="1-",13,IF(I270="2+",12,IF(I270=2,11,IF(I270="2-",10,IF(I270="3+",9,IF(I270=3,8,IF(I270="3-",7,IF(I270="4+",6,IF(I270=4,5,IF(I270="4-",4,IF(I270="5+",3,IF(I270=5,2,IF(I270="5-",1,IF(I270=6,0,IF(I270&gt;6,"E",IF(I270&lt;0,"E",""))))))))))))))))))</f>
        <v/>
      </c>
      <c r="W270" s="35" t="str">
        <f t="shared" ref="W270:W273" si="1129">IF(J270="1+",15,IF(J270=1,14,IF(J270="1-",13,IF(J270="2+",12,IF(J270=2,11,IF(J270="2-",10,IF(J270="3+",9,IF(J270=3,8,IF(J270="3-",7,IF(J270="4+",6,IF(J270=4,5,IF(J270="4-",4,IF(J270="5+",3,IF(J270=5,2,IF(J270="5-",1,IF(J270=6,0,IF(J270&gt;6,"E",IF(J270&lt;0,"E",""))))))))))))))))))</f>
        <v/>
      </c>
      <c r="X270" s="35" t="str">
        <f t="shared" ref="X270:X273" si="1130">IF(K270="1+",15,IF(K270=1,14,IF(K270="1-",13,IF(K270="2+",12,IF(K270=2,11,IF(K270="2-",10,IF(K270="3+",9,IF(K270=3,8,IF(K270="3-",7,IF(K270="4+",6,IF(K270=4,5,IF(K270="4-",4,IF(K270="5+",3,IF(K270=5,2,IF(K270="5-",1,IF(K270=6,0,IF(K270&gt;6,"E",IF(K270&lt;0,"E",""))))))))))))))))))</f>
        <v/>
      </c>
      <c r="Y270" s="36" t="str">
        <f t="shared" ref="Y270:Y273" si="1131">IF(L270="1+",15,IF(L270=1,14,IF(L270="1-",13,IF(L270="2+",12,IF(L270=2,11,IF(L270="2-",10,IF(L270="3+",9,IF(L270=3,8,IF(L270="3-",7,IF(L270="4+",6,IF(L270=4,5,IF(L270="4-",4,IF(L270="5+",3,IF(L270=5,2,IF(L270="5-",1,IF(L270=6,0,IF(L270&gt;6,"E",IF(L270&lt;0,"E",""))))))))))))))))))</f>
        <v/>
      </c>
      <c r="Z270" s="37"/>
      <c r="AA270" s="38"/>
      <c r="AB270" s="38"/>
      <c r="AC270" s="38"/>
      <c r="AD270" s="39"/>
      <c r="AE270" s="23">
        <f t="shared" ref="AE270:AE272" si="1132">IF(COUNT(R270:AD270),AVERAGE(R270:AD270),0)</f>
        <v>0</v>
      </c>
      <c r="AF270" s="82"/>
      <c r="AG270" s="30"/>
      <c r="AH270" s="31"/>
      <c r="AI270" s="31"/>
      <c r="AJ270" s="31"/>
      <c r="AK270" s="31"/>
      <c r="AL270" s="31"/>
      <c r="AM270" s="31"/>
      <c r="AN270" s="32"/>
      <c r="AO270" s="33" t="str">
        <f t="shared" ref="AO270:AO272" si="1133">IF(BB270="","",IF(BB270&lt;0.5,6,IF(AND(BB270&gt;=0.5,BB270&lt;1.5),"5-",IF(AND(BB270&gt;=1.5,BB270&lt;2.5),5,IF(AND(BB270&gt;=2.5,BB270&lt;3.5),"5+",IF(AND(BB270&gt;=3.5,BB270&lt;4.5),"4-",IF(AND(BB270&gt;=4.5,BB270&lt;5.5),4,IF(AND(BB270&gt;=5.5,BB270&lt;6.5),"4+",IF(AND(BB270&gt;=6.5,BB270&lt;7.5),"3-",IF(AND(BB270&gt;=7.5,BB270&lt;8.5),3,IF(AND(BB270&gt;=8.5,BB270&lt;9.5),"3+",IF(AND(BB270&gt;=9.5,BB270&lt;10.5),"2-",IF(AND(BB270&gt;=10.5,BB270&lt;11.5),2,IF(AND(BB270&gt;=11.5,BB270&lt;12.5),"2+",IF(AND(BB270&gt;=12.5,BB270&lt;13.5),"1-",IF(AND(BB270&gt;=13.5,BB270&lt;14.5),1,IF(AND(BB270&gt;=14.5,BB270&lt;=15),"1+","")))))))))))))))))</f>
        <v/>
      </c>
      <c r="AP270" s="34" t="str">
        <f t="shared" ref="AP270:AP272" si="1134">IF(BC270="","",IF(BC270&lt;0.5,6,IF(AND(BC270&gt;=0.5,BC270&lt;1.5),"5-",IF(AND(BC270&gt;=1.5,BC270&lt;2.5),5,IF(AND(BC270&gt;=2.5,BC270&lt;3.5),"5+",IF(AND(BC270&gt;=3.5,BC270&lt;4.5),"4-",IF(AND(BC270&gt;=4.5,BC270&lt;5.5),4,IF(AND(BC270&gt;=5.5,BC270&lt;6.5),"4+",IF(AND(BC270&gt;=6.5,BC270&lt;7.5),"3-",IF(AND(BC270&gt;=7.5,BC270&lt;8.5),3,IF(AND(BC270&gt;=8.5,BC270&lt;9.5),"3+",IF(AND(BC270&gt;=9.5,BC270&lt;10.5),"2-",IF(AND(BC270&gt;=10.5,BC270&lt;11.5),2,IF(AND(BC270&gt;=11.5,BC270&lt;12.5),"2+",IF(AND(BC270&gt;=12.5,BC270&lt;13.5),"1-",IF(AND(BC270&gt;=13.5,BC270&lt;14.5),1,IF(AND(BC270&gt;=14.5,BC270&lt;=15),"1+","")))))))))))))))))</f>
        <v/>
      </c>
      <c r="AQ270" s="34" t="str">
        <f t="shared" ref="AQ270:AQ272" si="1135">IF(BD270="","",IF(BD270&lt;0.5,6,IF(AND(BD270&gt;=0.5,BD270&lt;1.5),"5-",IF(AND(BD270&gt;=1.5,BD270&lt;2.5),5,IF(AND(BD270&gt;=2.5,BD270&lt;3.5),"5+",IF(AND(BD270&gt;=3.5,BD270&lt;4.5),"4-",IF(AND(BD270&gt;=4.5,BD270&lt;5.5),4,IF(AND(BD270&gt;=5.5,BD270&lt;6.5),"4+",IF(AND(BD270&gt;=6.5,BD270&lt;7.5),"3-",IF(AND(BD270&gt;=7.5,BD270&lt;8.5),3,IF(AND(BD270&gt;=8.5,BD270&lt;9.5),"3+",IF(AND(BD270&gt;=9.5,BD270&lt;10.5),"2-",IF(AND(BD270&gt;=10.5,BD270&lt;11.5),2,IF(AND(BD270&gt;=11.5,BD270&lt;12.5),"2+",IF(AND(BD270&gt;=12.5,BD270&lt;13.5),"1-",IF(AND(BD270&gt;=13.5,BD270&lt;14.5),1,IF(AND(BD270&gt;=14.5,BD270&lt;=15),"1+","")))))))))))))))))</f>
        <v/>
      </c>
      <c r="AR270" s="34" t="str">
        <f t="shared" ref="AR270:AR272" si="1136">IF(BE270="","",IF(BE270&lt;0.5,6,IF(AND(BE270&gt;=0.5,BE270&lt;1.5),"5-",IF(AND(BE270&gt;=1.5,BE270&lt;2.5),5,IF(AND(BE270&gt;=2.5,BE270&lt;3.5),"5+",IF(AND(BE270&gt;=3.5,BE270&lt;4.5),"4-",IF(AND(BE270&gt;=4.5,BE270&lt;5.5),4,IF(AND(BE270&gt;=5.5,BE270&lt;6.5),"4+",IF(AND(BE270&gt;=6.5,BE270&lt;7.5),"3-",IF(AND(BE270&gt;=7.5,BE270&lt;8.5),3,IF(AND(BE270&gt;=8.5,BE270&lt;9.5),"3+",IF(AND(BE270&gt;=9.5,BE270&lt;10.5),"2-",IF(AND(BE270&gt;=10.5,BE270&lt;11.5),2,IF(AND(BE270&gt;=11.5,BE270&lt;12.5),"2+",IF(AND(BE270&gt;=12.5,BE270&lt;13.5),"1-",IF(AND(BE270&gt;=13.5,BE270&lt;14.5),1,IF(AND(BE270&gt;=14.5,BE270&lt;=15),"1+","")))))))))))))))))</f>
        <v/>
      </c>
      <c r="AS270" s="34" t="str">
        <f t="shared" ref="AS270:AS272" si="1137">IF(BF270="","",IF(BF270&lt;0.5,6,IF(AND(BF270&gt;=0.5,BF270&lt;1.5),"5-",IF(AND(BF270&gt;=1.5,BF270&lt;2.5),5,IF(AND(BF270&gt;=2.5,BF270&lt;3.5),"5+",IF(AND(BF270&gt;=3.5,BF270&lt;4.5),"4-",IF(AND(BF270&gt;=4.5,BF270&lt;5.5),4,IF(AND(BF270&gt;=5.5,BF270&lt;6.5),"4+",IF(AND(BF270&gt;=6.5,BF270&lt;7.5),"3-",IF(AND(BF270&gt;=7.5,BF270&lt;8.5),3,IF(AND(BF270&gt;=8.5,BF270&lt;9.5),"3+",IF(AND(BF270&gt;=9.5,BF270&lt;10.5),"2-",IF(AND(BF270&gt;=10.5,BF270&lt;11.5),2,IF(AND(BF270&gt;=11.5,BF270&lt;12.5),"2+",IF(AND(BF270&gt;=12.5,BF270&lt;13.5),"1-",IF(AND(BF270&gt;=13.5,BF270&lt;14.5),1,IF(AND(BF270&gt;=14.5,BF270&lt;=15),"1+","")))))))))))))))))</f>
        <v/>
      </c>
      <c r="AT270" s="35" t="str">
        <f t="shared" ref="AT270:AT272" si="1138">IF(AG270="1+",15,IF(AG270=1,14,IF(AG270="1-",13,IF(AG270="2+",12,IF(AG270=2,11,IF(AG270="2-",10,IF(AG270="3+",9,IF(AG270=3,8,IF(AG270="3-",7,IF(AG270="4+",6,IF(AG270=4,5,IF(AG270="4-",4,IF(AG270="5+",3,IF(AG270=5,2,IF(AG270="5-",1,IF(AG270=6,0,""))))))))))))))))</f>
        <v/>
      </c>
      <c r="AU270" s="35" t="str">
        <f t="shared" ref="AU270:AU272" si="1139">IF(AH270="1+",15,IF(AH270=1,14,IF(AH270="1-",13,IF(AH270="2+",12,IF(AH270=2,11,IF(AH270="2-",10,IF(AH270="3+",9,IF(AH270=3,8,IF(AH270="3-",7,IF(AH270="4+",6,IF(AH270=4,5,IF(AH270="4-",4,IF(AH270="5+",3,IF(AH270=5,2,IF(AH270="5-",1,IF(AH270=6,0,""))))))))))))))))</f>
        <v/>
      </c>
      <c r="AV270" s="35" t="str">
        <f t="shared" ref="AV270:AV272" si="1140">IF(AI270="1+",15,IF(AI270=1,14,IF(AI270="1-",13,IF(AI270="2+",12,IF(AI270=2,11,IF(AI270="2-",10,IF(AI270="3+",9,IF(AI270=3,8,IF(AI270="3-",7,IF(AI270="4+",6,IF(AI270=4,5,IF(AI270="4-",4,IF(AI270="5+",3,IF(AI270=5,2,IF(AI270="5-",1,IF(AI270=6,0,""))))))))))))))))</f>
        <v/>
      </c>
      <c r="AW270" s="35" t="str">
        <f t="shared" ref="AW270:AW272" si="1141">IF(AJ270="1+",15,IF(AJ270=1,14,IF(AJ270="1-",13,IF(AJ270="2+",12,IF(AJ270=2,11,IF(AJ270="2-",10,IF(AJ270="3+",9,IF(AJ270=3,8,IF(AJ270="3-",7,IF(AJ270="4+",6,IF(AJ270=4,5,IF(AJ270="4-",4,IF(AJ270="5+",3,IF(AJ270=5,2,IF(AJ270="5-",1,IF(AJ270=6,0,""))))))))))))))))</f>
        <v/>
      </c>
      <c r="AX270" s="35" t="str">
        <f t="shared" ref="AX270:AX272" si="1142">IF(AK270="1+",15,IF(AK270=1,14,IF(AK270="1-",13,IF(AK270="2+",12,IF(AK270=2,11,IF(AK270="2-",10,IF(AK270="3+",9,IF(AK270=3,8,IF(AK270="3-",7,IF(AK270="4+",6,IF(AK270=4,5,IF(AK270="4-",4,IF(AK270="5+",3,IF(AK270=5,2,IF(AK270="5-",1,IF(AK270=6,0,""))))))))))))))))</f>
        <v/>
      </c>
      <c r="AY270" s="35" t="str">
        <f t="shared" ref="AY270:AY272" si="1143">IF(AL270="1+",15,IF(AL270=1,14,IF(AL270="1-",13,IF(AL270="2+",12,IF(AL270=2,11,IF(AL270="2-",10,IF(AL270="3+",9,IF(AL270=3,8,IF(AL270="3-",7,IF(AL270="4+",6,IF(AL270=4,5,IF(AL270="4-",4,IF(AL270="5+",3,IF(AL270=5,2,IF(AL270="5-",1,IF(AL270=6,0,""))))))))))))))))</f>
        <v/>
      </c>
      <c r="AZ270" s="35" t="str">
        <f t="shared" ref="AZ270:AZ272" si="1144">IF(AM270="1+",15,IF(AM270=1,14,IF(AM270="1-",13,IF(AM270="2+",12,IF(AM270=2,11,IF(AM270="2-",10,IF(AM270="3+",9,IF(AM270=3,8,IF(AM270="3-",7,IF(AM270="4+",6,IF(AM270=4,5,IF(AM270="4-",4,IF(AM270="5+",3,IF(AM270=5,2,IF(AM270="5-",1,IF(AM270=6,0,""))))))))))))))))</f>
        <v/>
      </c>
      <c r="BA270" s="36" t="str">
        <f t="shared" ref="BA270:BA272" si="1145">IF(AN270="1+",15,IF(AN270=1,14,IF(AN270="1-",13,IF(AN270="2+",12,IF(AN270=2,11,IF(AN270="2-",10,IF(AN270="3+",9,IF(AN270=3,8,IF(AN270="3-",7,IF(AN270="4+",6,IF(AN270=4,5,IF(AN270="4-",4,IF(AN270="5+",3,IF(AN270=5,2,IF(AN270="5-",1,IF(AN270=6,0,""))))))))))))))))</f>
        <v/>
      </c>
      <c r="BB270" s="37"/>
      <c r="BC270" s="38"/>
      <c r="BD270" s="38"/>
      <c r="BE270" s="38"/>
      <c r="BF270" s="39"/>
      <c r="BG270" s="23">
        <f t="shared" ref="BG270:BG272" si="1146">IF(COUNT(AT270:BF270),AVERAGE(AT270:BF270),0)</f>
        <v>0</v>
      </c>
      <c r="BH270" s="11"/>
    </row>
    <row r="271" spans="1:60" x14ac:dyDescent="0.25">
      <c r="A271" s="50"/>
      <c r="B271" s="4">
        <f t="shared" ref="B271" si="1147">IF(COUNT(R271:AD271,AT271:BF271),(SUM(PRODUCT(AE271,$AE269,COUNTIF(R271:AD271,"&gt;=0")),PRODUCT($BG269,BG271,COUNTIF(AT271:BF271,"&gt;=0"))))/(SUM(PRODUCT($AE269,COUNTIF(R271:AD271,"&gt;=0")),PRODUCT($BG269,COUNTIF(AT271:BF271,"&gt;=0")))),0)</f>
        <v>0</v>
      </c>
      <c r="C271" s="10" t="str">
        <f t="shared" si="1118"/>
        <v>-</v>
      </c>
      <c r="D271" s="51">
        <v>0</v>
      </c>
      <c r="E271" s="30"/>
      <c r="F271" s="31"/>
      <c r="G271" s="31"/>
      <c r="H271" s="31"/>
      <c r="I271" s="31"/>
      <c r="J271" s="31"/>
      <c r="K271" s="31"/>
      <c r="L271" s="32"/>
      <c r="M271" s="33" t="str">
        <f t="shared" si="1119"/>
        <v/>
      </c>
      <c r="N271" s="34" t="str">
        <f t="shared" si="1120"/>
        <v/>
      </c>
      <c r="O271" s="34" t="str">
        <f t="shared" si="1121"/>
        <v/>
      </c>
      <c r="P271" s="34" t="str">
        <f t="shared" si="1122"/>
        <v/>
      </c>
      <c r="Q271" s="34" t="str">
        <f t="shared" si="1123"/>
        <v/>
      </c>
      <c r="R271" s="35" t="str">
        <f t="shared" si="1124"/>
        <v/>
      </c>
      <c r="S271" s="35" t="str">
        <f t="shared" si="1125"/>
        <v/>
      </c>
      <c r="T271" s="35" t="str">
        <f t="shared" si="1126"/>
        <v/>
      </c>
      <c r="U271" s="35" t="str">
        <f t="shared" si="1127"/>
        <v/>
      </c>
      <c r="V271" s="35" t="str">
        <f t="shared" si="1128"/>
        <v/>
      </c>
      <c r="W271" s="35" t="str">
        <f t="shared" si="1129"/>
        <v/>
      </c>
      <c r="X271" s="35" t="str">
        <f t="shared" si="1130"/>
        <v/>
      </c>
      <c r="Y271" s="36" t="str">
        <f t="shared" si="1131"/>
        <v/>
      </c>
      <c r="Z271" s="37"/>
      <c r="AA271" s="38"/>
      <c r="AB271" s="38"/>
      <c r="AC271" s="38"/>
      <c r="AD271" s="39"/>
      <c r="AE271" s="23">
        <f t="shared" si="1132"/>
        <v>0</v>
      </c>
      <c r="AF271" s="82"/>
      <c r="AG271" s="30"/>
      <c r="AH271" s="31"/>
      <c r="AI271" s="31"/>
      <c r="AJ271" s="31"/>
      <c r="AK271" s="31"/>
      <c r="AL271" s="31"/>
      <c r="AM271" s="31"/>
      <c r="AN271" s="32"/>
      <c r="AO271" s="33" t="str">
        <f t="shared" si="1133"/>
        <v/>
      </c>
      <c r="AP271" s="34" t="str">
        <f t="shared" si="1134"/>
        <v/>
      </c>
      <c r="AQ271" s="34" t="str">
        <f t="shared" si="1135"/>
        <v/>
      </c>
      <c r="AR271" s="34" t="str">
        <f t="shared" si="1136"/>
        <v/>
      </c>
      <c r="AS271" s="34" t="str">
        <f t="shared" si="1137"/>
        <v/>
      </c>
      <c r="AT271" s="35" t="str">
        <f t="shared" si="1138"/>
        <v/>
      </c>
      <c r="AU271" s="35" t="str">
        <f t="shared" si="1139"/>
        <v/>
      </c>
      <c r="AV271" s="35" t="str">
        <f t="shared" si="1140"/>
        <v/>
      </c>
      <c r="AW271" s="35" t="str">
        <f t="shared" si="1141"/>
        <v/>
      </c>
      <c r="AX271" s="35" t="str">
        <f t="shared" si="1142"/>
        <v/>
      </c>
      <c r="AY271" s="35" t="str">
        <f t="shared" si="1143"/>
        <v/>
      </c>
      <c r="AZ271" s="35" t="str">
        <f t="shared" si="1144"/>
        <v/>
      </c>
      <c r="BA271" s="36" t="str">
        <f t="shared" si="1145"/>
        <v/>
      </c>
      <c r="BB271" s="37"/>
      <c r="BC271" s="38"/>
      <c r="BD271" s="38"/>
      <c r="BE271" s="38"/>
      <c r="BF271" s="39"/>
      <c r="BG271" s="23">
        <f t="shared" si="1146"/>
        <v>0</v>
      </c>
      <c r="BH271" s="11"/>
    </row>
    <row r="272" spans="1:60" ht="15.75" thickBot="1" x14ac:dyDescent="0.3">
      <c r="A272" s="50"/>
      <c r="B272" s="4">
        <f t="shared" ref="B272" si="1148">IF(COUNT(R272:AD272,AT272:BF272),(SUM(PRODUCT(AE272,$AE269,COUNTIF(R272:AD272,"&gt;=0")),PRODUCT($BG269,BG272,COUNTIF(AT272:BF272,"&gt;=0"))))/(SUM(PRODUCT($AE269,COUNTIF(R272:AD272,"&gt;=0")),PRODUCT($BG269,COUNTIF(AT272:BF272,"&gt;=0")))),0)</f>
        <v>0</v>
      </c>
      <c r="C272" s="10" t="str">
        <f t="shared" si="1118"/>
        <v>-</v>
      </c>
      <c r="D272" s="51">
        <v>0</v>
      </c>
      <c r="E272" s="40"/>
      <c r="F272" s="41"/>
      <c r="G272" s="41"/>
      <c r="H272" s="41"/>
      <c r="I272" s="41"/>
      <c r="J272" s="41"/>
      <c r="K272" s="41"/>
      <c r="L272" s="42"/>
      <c r="M272" s="43" t="str">
        <f t="shared" si="1119"/>
        <v/>
      </c>
      <c r="N272" s="44" t="str">
        <f t="shared" si="1120"/>
        <v/>
      </c>
      <c r="O272" s="44" t="str">
        <f t="shared" si="1121"/>
        <v/>
      </c>
      <c r="P272" s="44" t="str">
        <f t="shared" si="1122"/>
        <v/>
      </c>
      <c r="Q272" s="44" t="str">
        <f t="shared" si="1123"/>
        <v/>
      </c>
      <c r="R272" s="45" t="str">
        <f t="shared" si="1124"/>
        <v/>
      </c>
      <c r="S272" s="45" t="str">
        <f t="shared" si="1125"/>
        <v/>
      </c>
      <c r="T272" s="45" t="str">
        <f t="shared" si="1126"/>
        <v/>
      </c>
      <c r="U272" s="45" t="str">
        <f t="shared" si="1127"/>
        <v/>
      </c>
      <c r="V272" s="45" t="str">
        <f t="shared" si="1128"/>
        <v/>
      </c>
      <c r="W272" s="45" t="str">
        <f t="shared" si="1129"/>
        <v/>
      </c>
      <c r="X272" s="45" t="str">
        <f t="shared" si="1130"/>
        <v/>
      </c>
      <c r="Y272" s="46" t="str">
        <f t="shared" si="1131"/>
        <v/>
      </c>
      <c r="Z272" s="47"/>
      <c r="AA272" s="48"/>
      <c r="AB272" s="48"/>
      <c r="AC272" s="48"/>
      <c r="AD272" s="49"/>
      <c r="AE272" s="24">
        <f t="shared" si="1132"/>
        <v>0</v>
      </c>
      <c r="AF272" s="82"/>
      <c r="AG272" s="40"/>
      <c r="AH272" s="41"/>
      <c r="AI272" s="41"/>
      <c r="AJ272" s="41"/>
      <c r="AK272" s="41"/>
      <c r="AL272" s="41"/>
      <c r="AM272" s="41"/>
      <c r="AN272" s="42"/>
      <c r="AO272" s="43" t="str">
        <f t="shared" si="1133"/>
        <v/>
      </c>
      <c r="AP272" s="44" t="str">
        <f t="shared" si="1134"/>
        <v/>
      </c>
      <c r="AQ272" s="44" t="str">
        <f t="shared" si="1135"/>
        <v/>
      </c>
      <c r="AR272" s="44" t="str">
        <f t="shared" si="1136"/>
        <v/>
      </c>
      <c r="AS272" s="44" t="str">
        <f t="shared" si="1137"/>
        <v/>
      </c>
      <c r="AT272" s="45" t="str">
        <f t="shared" si="1138"/>
        <v/>
      </c>
      <c r="AU272" s="45" t="str">
        <f t="shared" si="1139"/>
        <v/>
      </c>
      <c r="AV272" s="45" t="str">
        <f t="shared" si="1140"/>
        <v/>
      </c>
      <c r="AW272" s="45" t="str">
        <f t="shared" si="1141"/>
        <v/>
      </c>
      <c r="AX272" s="45" t="str">
        <f t="shared" si="1142"/>
        <v/>
      </c>
      <c r="AY272" s="45" t="str">
        <f t="shared" si="1143"/>
        <v/>
      </c>
      <c r="AZ272" s="45" t="str">
        <f t="shared" si="1144"/>
        <v/>
      </c>
      <c r="BA272" s="46" t="str">
        <f t="shared" si="1145"/>
        <v/>
      </c>
      <c r="BB272" s="47"/>
      <c r="BC272" s="48"/>
      <c r="BD272" s="48"/>
      <c r="BE272" s="48"/>
      <c r="BF272" s="49"/>
      <c r="BG272" s="24">
        <f t="shared" si="1146"/>
        <v>0</v>
      </c>
      <c r="BH272" s="11"/>
    </row>
    <row r="273" spans="1:60" ht="19.5" thickBot="1" x14ac:dyDescent="0.35">
      <c r="A273" s="62" t="s">
        <v>12</v>
      </c>
      <c r="B273" s="52" t="str">
        <f t="shared" ref="B273" si="1149">IF(COUNT(R270:AD272,AT270:BF272),(SUM(PRODUCT(AE270,D270,COUNT(R270:AD270),$AE269),PRODUCT(AE271,D271,COUNT(R271:AD271),$AE269),PRODUCT(AE272,D272,COUNT(R272:AD272),$AE269),PRODUCT(BG270,$BG269,D270,COUNT(AT270:BF270)),PRODUCT(BG271,$BG269,D271,COUNT(AT271:BF271)),PRODUCT(BG272,$BG269,D272,COUNT(AT272:BF272)))/(SUM(PRODUCT(D270,COUNT(R270:AD270),$AE269),PRODUCT(D271,COUNT(R271:AD271),$AE269),PRODUCT(D272,COUNT(R272:AD272),$AE269),PRODUCT($BG269,D270,COUNT(AT270:BF270)),PRODUCT($BG269,D271,COUNT(AT271:BF271)),PRODUCT($BG269,D272,COUNT(AT272:BF272))))),"-")</f>
        <v>-</v>
      </c>
      <c r="C273" s="53" t="str">
        <f t="shared" ref="C273" si="1150">IF(COUNT(R270:AD272,AT270:BF272),IF(B273&gt;=12.5,1,IF(B273&gt;=9.5,2,IF(B273&gt;=6.5,3,IF(B273&gt;=3.5,4,IF(B273&gt;=0.5,5,6))))),"-")</f>
        <v>-</v>
      </c>
      <c r="D273" s="54"/>
      <c r="E273" s="55"/>
      <c r="F273" s="55"/>
      <c r="G273" s="55"/>
      <c r="H273" s="55"/>
      <c r="I273" s="55"/>
      <c r="J273" s="55"/>
      <c r="K273" s="55"/>
      <c r="L273" s="55"/>
      <c r="M273" s="55"/>
      <c r="N273" s="55"/>
      <c r="O273" s="55"/>
      <c r="P273" s="55"/>
      <c r="Q273" s="55"/>
      <c r="R273" s="56" t="str">
        <f t="shared" si="1124"/>
        <v/>
      </c>
      <c r="S273" s="56" t="str">
        <f t="shared" si="1125"/>
        <v/>
      </c>
      <c r="T273" s="56" t="str">
        <f t="shared" si="1126"/>
        <v/>
      </c>
      <c r="U273" s="56" t="str">
        <f t="shared" si="1127"/>
        <v/>
      </c>
      <c r="V273" s="56" t="str">
        <f t="shared" si="1128"/>
        <v/>
      </c>
      <c r="W273" s="56" t="str">
        <f t="shared" si="1129"/>
        <v/>
      </c>
      <c r="X273" s="56" t="str">
        <f t="shared" si="1130"/>
        <v/>
      </c>
      <c r="Y273" s="56" t="str">
        <f t="shared" si="1131"/>
        <v/>
      </c>
      <c r="Z273" s="56"/>
      <c r="AA273" s="56"/>
      <c r="AB273" s="56"/>
      <c r="AC273" s="57"/>
      <c r="AD273" s="56"/>
      <c r="AE273" s="58"/>
      <c r="AF273" s="59"/>
      <c r="AG273" s="56"/>
      <c r="AH273" s="56"/>
      <c r="AI273" s="56"/>
      <c r="AJ273" s="56"/>
      <c r="AK273" s="56"/>
      <c r="AL273" s="56"/>
      <c r="AM273" s="56"/>
      <c r="AN273" s="56"/>
      <c r="AO273" s="60"/>
      <c r="AP273" s="60"/>
      <c r="AQ273" s="60"/>
      <c r="AR273" s="60"/>
      <c r="AS273" s="60"/>
      <c r="AT273" s="56"/>
      <c r="AU273" s="56"/>
      <c r="AV273" s="56"/>
      <c r="AW273" s="56"/>
      <c r="AX273" s="56"/>
      <c r="AY273" s="56"/>
      <c r="AZ273" s="56"/>
      <c r="BA273" s="56"/>
      <c r="BB273" s="56"/>
      <c r="BC273" s="56"/>
      <c r="BD273" s="56"/>
      <c r="BE273" s="56"/>
      <c r="BF273" s="56"/>
      <c r="BG273" s="61"/>
      <c r="BH273" s="11"/>
    </row>
    <row r="274" spans="1:60" ht="15.75" thickBot="1" x14ac:dyDescent="0.3">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11"/>
    </row>
    <row r="275" spans="1:60" ht="15.75" thickBot="1" x14ac:dyDescent="0.3">
      <c r="A275" s="63" t="s">
        <v>47</v>
      </c>
      <c r="B275" s="76" t="s">
        <v>11</v>
      </c>
      <c r="C275" s="77"/>
      <c r="D275" s="78"/>
      <c r="E275" s="79" t="s">
        <v>8</v>
      </c>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80"/>
      <c r="AF275" s="81"/>
      <c r="AG275" s="83" t="s">
        <v>9</v>
      </c>
      <c r="AH275" s="79"/>
      <c r="AI275" s="79"/>
      <c r="AJ275" s="79"/>
      <c r="AK275" s="79"/>
      <c r="AL275" s="79"/>
      <c r="AM275" s="79"/>
      <c r="AN275" s="79"/>
      <c r="AO275" s="79"/>
      <c r="AP275" s="79"/>
      <c r="AQ275" s="79"/>
      <c r="AR275" s="79"/>
      <c r="AS275" s="79"/>
      <c r="AT275" s="79"/>
      <c r="AU275" s="79"/>
      <c r="AV275" s="79"/>
      <c r="AW275" s="79"/>
      <c r="AX275" s="79"/>
      <c r="AY275" s="79"/>
      <c r="AZ275" s="79"/>
      <c r="BA275" s="79"/>
      <c r="BB275" s="79"/>
      <c r="BC275" s="79"/>
      <c r="BD275" s="79"/>
      <c r="BE275" s="79"/>
      <c r="BF275" s="79"/>
      <c r="BG275" s="80"/>
      <c r="BH275" s="11"/>
    </row>
    <row r="276" spans="1:60" ht="15.75" thickBot="1" x14ac:dyDescent="0.3">
      <c r="A276" s="84" t="s">
        <v>10</v>
      </c>
      <c r="B276" s="27" t="s">
        <v>5</v>
      </c>
      <c r="C276" s="27" t="s">
        <v>2</v>
      </c>
      <c r="D276" s="86" t="s">
        <v>3</v>
      </c>
      <c r="E276" s="87" t="s">
        <v>7</v>
      </c>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9"/>
      <c r="AE276" s="21" t="s">
        <v>1</v>
      </c>
      <c r="AF276" s="82"/>
      <c r="AG276" s="87" t="s">
        <v>7</v>
      </c>
      <c r="AH276" s="88"/>
      <c r="AI276" s="88"/>
      <c r="AJ276" s="88"/>
      <c r="AK276" s="88"/>
      <c r="AL276" s="88"/>
      <c r="AM276" s="88"/>
      <c r="AN276" s="88"/>
      <c r="AO276" s="88"/>
      <c r="AP276" s="88"/>
      <c r="AQ276" s="88"/>
      <c r="AR276" s="88"/>
      <c r="AS276" s="88"/>
      <c r="AT276" s="88"/>
      <c r="AU276" s="88"/>
      <c r="AV276" s="88"/>
      <c r="AW276" s="88"/>
      <c r="AX276" s="88"/>
      <c r="AY276" s="88"/>
      <c r="AZ276" s="88"/>
      <c r="BA276" s="88"/>
      <c r="BB276" s="88"/>
      <c r="BC276" s="88"/>
      <c r="BD276" s="88"/>
      <c r="BE276" s="88"/>
      <c r="BF276" s="89"/>
      <c r="BG276" s="21" t="s">
        <v>1</v>
      </c>
      <c r="BH276" s="11"/>
    </row>
    <row r="277" spans="1:60" x14ac:dyDescent="0.25">
      <c r="A277" s="85"/>
      <c r="B277" s="25"/>
      <c r="C277" s="25"/>
      <c r="D277" s="86"/>
      <c r="E277" s="90" t="s">
        <v>0</v>
      </c>
      <c r="F277" s="91"/>
      <c r="G277" s="91"/>
      <c r="H277" s="91"/>
      <c r="I277" s="91"/>
      <c r="J277" s="91"/>
      <c r="K277" s="91"/>
      <c r="L277" s="92"/>
      <c r="M277" s="20"/>
      <c r="N277" s="20"/>
      <c r="O277" s="20"/>
      <c r="P277" s="20"/>
      <c r="Q277" s="20"/>
      <c r="R277" s="20"/>
      <c r="S277" s="20"/>
      <c r="T277" s="20"/>
      <c r="U277" s="20"/>
      <c r="V277" s="20"/>
      <c r="W277" s="20"/>
      <c r="X277" s="20"/>
      <c r="Y277" s="20"/>
      <c r="Z277" s="93" t="s">
        <v>6</v>
      </c>
      <c r="AA277" s="94"/>
      <c r="AB277" s="94"/>
      <c r="AC277" s="94"/>
      <c r="AD277" s="95"/>
      <c r="AE277" s="22">
        <v>0</v>
      </c>
      <c r="AF277" s="82"/>
      <c r="AG277" s="90" t="s">
        <v>0</v>
      </c>
      <c r="AH277" s="91"/>
      <c r="AI277" s="91"/>
      <c r="AJ277" s="91"/>
      <c r="AK277" s="91"/>
      <c r="AL277" s="91"/>
      <c r="AM277" s="91"/>
      <c r="AN277" s="92"/>
      <c r="AO277" s="20"/>
      <c r="AP277" s="20"/>
      <c r="AQ277" s="20"/>
      <c r="AR277" s="20"/>
      <c r="AS277" s="20"/>
      <c r="AT277" s="20"/>
      <c r="AU277" s="20"/>
      <c r="AV277" s="20"/>
      <c r="AW277" s="20"/>
      <c r="AX277" s="20"/>
      <c r="AY277" s="20"/>
      <c r="AZ277" s="20"/>
      <c r="BA277" s="20"/>
      <c r="BB277" s="93" t="s">
        <v>6</v>
      </c>
      <c r="BC277" s="94"/>
      <c r="BD277" s="94"/>
      <c r="BE277" s="94"/>
      <c r="BF277" s="95"/>
      <c r="BG277" s="22">
        <v>0</v>
      </c>
      <c r="BH277" s="11"/>
    </row>
    <row r="278" spans="1:60" x14ac:dyDescent="0.25">
      <c r="A278" s="50"/>
      <c r="B278" s="4">
        <f t="shared" ref="B278" si="1151">IF(COUNT(R278:AD278,AT278:BF278),(SUM(PRODUCT(AE278,$AE277,COUNTIF(R278:AD278,"&gt;=0")),PRODUCT($BG277,BG278,COUNTIF(AT278:BF278,"&gt;=0"))))/(SUM(PRODUCT($AE277,COUNTIF(R278:AD278,"&gt;=0")),PRODUCT($BG277,COUNTIF(AT278:BF278,"&gt;=0")))),0)</f>
        <v>0</v>
      </c>
      <c r="C278" s="10" t="str">
        <f t="shared" ref="C278:C280" si="1152">IF(COUNT(R278:AD278,AT278:BF278),IF(B278&gt;=12.5,1,IF(B278&gt;=9.5,2,IF(B278&gt;=6.5,3,IF(B278&gt;=3.5,4,IF(B278&gt;=0.5,5,6))))),"-")</f>
        <v>-</v>
      </c>
      <c r="D278" s="51">
        <v>0</v>
      </c>
      <c r="E278" s="30"/>
      <c r="F278" s="31"/>
      <c r="G278" s="31"/>
      <c r="H278" s="31"/>
      <c r="I278" s="31"/>
      <c r="J278" s="31"/>
      <c r="K278" s="31"/>
      <c r="L278" s="32"/>
      <c r="M278" s="33" t="str">
        <f t="shared" ref="M278:M280" si="1153">IF(Z278="","",IF(Z278&lt;0.5,6,IF(AND(Z278&gt;=0.5,Z278&lt;1.5),"5-",IF(AND(Z278&gt;=1.5,Z278&lt;2.5),5,IF(AND(Z278&gt;=2.5,Z278&lt;3.5),"5+",IF(AND(Z278&gt;=3.5,Z278&lt;4.5),"4-",IF(AND(Z278&gt;=4.5,Z278&lt;5.5),4,IF(AND(Z278&gt;=5.5,Z278&lt;6.5),"4+",IF(AND(Z278&gt;=6.5,Z278&lt;7.5),"3-",IF(AND(Z278&gt;=7.5,Z278&lt;8.5),3,IF(AND(Z278&gt;=8.5,Z278&lt;9.5),"3+",IF(AND(Z278&gt;=9.5,Z278&lt;10.5),"2-",IF(AND(Z278&gt;=10.5,Z278&lt;11.5),2,IF(AND(Z278&gt;=11.5,Z278&lt;12.5),"2+",IF(AND(Z278&gt;=12.5,Z278&lt;13.5),"1-",IF(AND(Z278&gt;=13.5,Z278&lt;14.5),1,IF(AND(Z278&gt;=14.5,Z278&lt;=15),"1+","")))))))))))))))))</f>
        <v/>
      </c>
      <c r="N278" s="34" t="str">
        <f t="shared" ref="N278:N280" si="1154">IF(AA278="","",IF(AA278&lt;0.5,6,IF(AND(AA278&gt;=0.5,AA278&lt;1.5),"5-",IF(AND(AA278&gt;=1.5,AA278&lt;2.5),5,IF(AND(AA278&gt;=2.5,AA278&lt;3.5),"5+",IF(AND(AA278&gt;=3.5,AA278&lt;4.5),"4-",IF(AND(AA278&gt;=4.5,AA278&lt;5.5),4,IF(AND(AA278&gt;=5.5,AA278&lt;6.5),"4+",IF(AND(AA278&gt;=6.5,AA278&lt;7.5),"3-",IF(AND(AA278&gt;=7.5,AA278&lt;8.5),3,IF(AND(AA278&gt;=8.5,AA278&lt;9.5),"3+",IF(AND(AA278&gt;=9.5,AA278&lt;10.5),"2-",IF(AND(AA278&gt;=10.5,AA278&lt;11.5),2,IF(AND(AA278&gt;=11.5,AA278&lt;12.5),"2+",IF(AND(AA278&gt;=12.5,AA278&lt;13.5),"1-",IF(AND(AA278&gt;=13.5,AA278&lt;14.5),1,IF(AND(AA278&gt;=14.5,AA278&lt;=15),"1+","")))))))))))))))))</f>
        <v/>
      </c>
      <c r="O278" s="34" t="str">
        <f t="shared" ref="O278:O280" si="1155">IF(AB278="","",IF(AB278&lt;0.5,6,IF(AND(AB278&gt;=0.5,AB278&lt;1.5),"5-",IF(AND(AB278&gt;=1.5,AB278&lt;2.5),5,IF(AND(AB278&gt;=2.5,AB278&lt;3.5),"5+",IF(AND(AB278&gt;=3.5,AB278&lt;4.5),"4-",IF(AND(AB278&gt;=4.5,AB278&lt;5.5),4,IF(AND(AB278&gt;=5.5,AB278&lt;6.5),"4+",IF(AND(AB278&gt;=6.5,AB278&lt;7.5),"3-",IF(AND(AB278&gt;=7.5,AB278&lt;8.5),3,IF(AND(AB278&gt;=8.5,AB278&lt;9.5),"3+",IF(AND(AB278&gt;=9.5,AB278&lt;10.5),"2-",IF(AND(AB278&gt;=10.5,AB278&lt;11.5),2,IF(AND(AB278&gt;=11.5,AB278&lt;12.5),"2+",IF(AND(AB278&gt;=12.5,AB278&lt;13.5),"1-",IF(AND(AB278&gt;=13.5,AB278&lt;14.5),1,IF(AND(AB278&gt;=14.5,AB278&lt;=15),"1+","")))))))))))))))))</f>
        <v/>
      </c>
      <c r="P278" s="34" t="str">
        <f t="shared" ref="P278:P280" si="1156">IF(AC278="","",IF(AC278&lt;0.5,6,IF(AND(AC278&gt;=0.5,AC278&lt;1.5),"5-",IF(AND(AC278&gt;=1.5,AC278&lt;2.5),5,IF(AND(AC278&gt;=2.5,AC278&lt;3.5),"5+",IF(AND(AC278&gt;=3.5,AC278&lt;4.5),"4-",IF(AND(AC278&gt;=4.5,AC278&lt;5.5),4,IF(AND(AC278&gt;=5.5,AC278&lt;6.5),"4+",IF(AND(AC278&gt;=6.5,AC278&lt;7.5),"3-",IF(AND(AC278&gt;=7.5,AC278&lt;8.5),3,IF(AND(AC278&gt;=8.5,AC278&lt;9.5),"3+",IF(AND(AC278&gt;=9.5,AC278&lt;10.5),"2-",IF(AND(AC278&gt;=10.5,AC278&lt;11.5),2,IF(AND(AC278&gt;=11.5,AC278&lt;12.5),"2+",IF(AND(AC278&gt;=12.5,AC278&lt;13.5),"1-",IF(AND(AC278&gt;=13.5,AC278&lt;14.5),1,IF(AND(AC278&gt;=14.5,AC278&lt;=15),"1+","")))))))))))))))))</f>
        <v/>
      </c>
      <c r="Q278" s="34" t="str">
        <f t="shared" ref="Q278:Q280" si="1157">IF(AD278="","",IF(AD278&lt;0.5,6,IF(AND(AD278&gt;=0.5,AD278&lt;1.5),"5-",IF(AND(AD278&gt;=1.5,AD278&lt;2.5),5,IF(AND(AD278&gt;=2.5,AD278&lt;3.5),"5+",IF(AND(AD278&gt;=3.5,AD278&lt;4.5),"4-",IF(AND(AD278&gt;=4.5,AD278&lt;5.5),4,IF(AND(AD278&gt;=5.5,AD278&lt;6.5),"4+",IF(AND(AD278&gt;=6.5,AD278&lt;7.5),"3-",IF(AND(AD278&gt;=7.5,AD278&lt;8.5),3,IF(AND(AD278&gt;=8.5,AD278&lt;9.5),"3+",IF(AND(AD278&gt;=9.5,AD278&lt;10.5),"2-",IF(AND(AD278&gt;=10.5,AD278&lt;11.5),2,IF(AND(AD278&gt;=11.5,AD278&lt;12.5),"2+",IF(AND(AD278&gt;=12.5,AD278&lt;13.5),"1-",IF(AND(AD278&gt;=13.5,AD278&lt;14.5),1,IF(AND(AD278&gt;=14.5,AD278&lt;=15),"1+","")))))))))))))))))</f>
        <v/>
      </c>
      <c r="R278" s="35" t="str">
        <f t="shared" ref="R278:R281" si="1158">IF(E278="1+",15,IF(E278=1,14,IF(E278="1-",13,IF(E278="2+",12,IF(E278=2,11,IF(E278="2-",10,IF(E278="3+",9,IF(E278=3,8,IF(E278="3-",7,IF(E278="4+",6,IF(E278=4,5,IF(E278="4-",4,IF(E278="5+",3,IF(E278=5,2,IF(E278="5-",1,IF(E278=6,0,IF(E278&gt;6,"E",IF(E278&lt;0,"E",""))))))))))))))))))</f>
        <v/>
      </c>
      <c r="S278" s="35" t="str">
        <f t="shared" ref="S278:S281" si="1159">IF(F278="1+",15,IF(F278=1,14,IF(F278="1-",13,IF(F278="2+",12,IF(F278=2,11,IF(F278="2-",10,IF(F278="3+",9,IF(F278=3,8,IF(F278="3-",7,IF(F278="4+",6,IF(F278=4,5,IF(F278="4-",4,IF(F278="5+",3,IF(F278=5,2,IF(F278="5-",1,IF(F278=6,0,IF(F278&gt;6,"E",IF(F278&lt;0,"E",""))))))))))))))))))</f>
        <v/>
      </c>
      <c r="T278" s="35" t="str">
        <f t="shared" ref="T278:T281" si="1160">IF(G278="1+",15,IF(G278=1,14,IF(G278="1-",13,IF(G278="2+",12,IF(G278=2,11,IF(G278="2-",10,IF(G278="3+",9,IF(G278=3,8,IF(G278="3-",7,IF(G278="4+",6,IF(G278=4,5,IF(G278="4-",4,IF(G278="5+",3,IF(G278=5,2,IF(G278="5-",1,IF(G278=6,0,IF(G278&gt;6,"E",IF(G278&lt;0,"E",""))))))))))))))))))</f>
        <v/>
      </c>
      <c r="U278" s="35" t="str">
        <f t="shared" ref="U278:U281" si="1161">IF(H278="1+",15,IF(H278=1,14,IF(H278="1-",13,IF(H278="2+",12,IF(H278=2,11,IF(H278="2-",10,IF(H278="3+",9,IF(H278=3,8,IF(H278="3-",7,IF(H278="4+",6,IF(H278=4,5,IF(H278="4-",4,IF(H278="5+",3,IF(H278=5,2,IF(H278="5-",1,IF(H278=6,0,IF(H278&gt;6,"E",IF(H278&lt;0,"E",""))))))))))))))))))</f>
        <v/>
      </c>
      <c r="V278" s="35" t="str">
        <f t="shared" ref="V278:V281" si="1162">IF(I278="1+",15,IF(I278=1,14,IF(I278="1-",13,IF(I278="2+",12,IF(I278=2,11,IF(I278="2-",10,IF(I278="3+",9,IF(I278=3,8,IF(I278="3-",7,IF(I278="4+",6,IF(I278=4,5,IF(I278="4-",4,IF(I278="5+",3,IF(I278=5,2,IF(I278="5-",1,IF(I278=6,0,IF(I278&gt;6,"E",IF(I278&lt;0,"E",""))))))))))))))))))</f>
        <v/>
      </c>
      <c r="W278" s="35" t="str">
        <f t="shared" ref="W278:W281" si="1163">IF(J278="1+",15,IF(J278=1,14,IF(J278="1-",13,IF(J278="2+",12,IF(J278=2,11,IF(J278="2-",10,IF(J278="3+",9,IF(J278=3,8,IF(J278="3-",7,IF(J278="4+",6,IF(J278=4,5,IF(J278="4-",4,IF(J278="5+",3,IF(J278=5,2,IF(J278="5-",1,IF(J278=6,0,IF(J278&gt;6,"E",IF(J278&lt;0,"E",""))))))))))))))))))</f>
        <v/>
      </c>
      <c r="X278" s="35" t="str">
        <f t="shared" ref="X278:X281" si="1164">IF(K278="1+",15,IF(K278=1,14,IF(K278="1-",13,IF(K278="2+",12,IF(K278=2,11,IF(K278="2-",10,IF(K278="3+",9,IF(K278=3,8,IF(K278="3-",7,IF(K278="4+",6,IF(K278=4,5,IF(K278="4-",4,IF(K278="5+",3,IF(K278=5,2,IF(K278="5-",1,IF(K278=6,0,IF(K278&gt;6,"E",IF(K278&lt;0,"E",""))))))))))))))))))</f>
        <v/>
      </c>
      <c r="Y278" s="36" t="str">
        <f t="shared" ref="Y278:Y281" si="1165">IF(L278="1+",15,IF(L278=1,14,IF(L278="1-",13,IF(L278="2+",12,IF(L278=2,11,IF(L278="2-",10,IF(L278="3+",9,IF(L278=3,8,IF(L278="3-",7,IF(L278="4+",6,IF(L278=4,5,IF(L278="4-",4,IF(L278="5+",3,IF(L278=5,2,IF(L278="5-",1,IF(L278=6,0,IF(L278&gt;6,"E",IF(L278&lt;0,"E",""))))))))))))))))))</f>
        <v/>
      </c>
      <c r="Z278" s="37"/>
      <c r="AA278" s="38"/>
      <c r="AB278" s="38"/>
      <c r="AC278" s="38"/>
      <c r="AD278" s="39"/>
      <c r="AE278" s="23">
        <f t="shared" ref="AE278:AE280" si="1166">IF(COUNT(R278:AD278),AVERAGE(R278:AD278),0)</f>
        <v>0</v>
      </c>
      <c r="AF278" s="82"/>
      <c r="AG278" s="30"/>
      <c r="AH278" s="31"/>
      <c r="AI278" s="31"/>
      <c r="AJ278" s="31"/>
      <c r="AK278" s="31"/>
      <c r="AL278" s="31"/>
      <c r="AM278" s="31"/>
      <c r="AN278" s="32"/>
      <c r="AO278" s="33" t="str">
        <f t="shared" ref="AO278:AO280" si="1167">IF(BB278="","",IF(BB278&lt;0.5,6,IF(AND(BB278&gt;=0.5,BB278&lt;1.5),"5-",IF(AND(BB278&gt;=1.5,BB278&lt;2.5),5,IF(AND(BB278&gt;=2.5,BB278&lt;3.5),"5+",IF(AND(BB278&gt;=3.5,BB278&lt;4.5),"4-",IF(AND(BB278&gt;=4.5,BB278&lt;5.5),4,IF(AND(BB278&gt;=5.5,BB278&lt;6.5),"4+",IF(AND(BB278&gt;=6.5,BB278&lt;7.5),"3-",IF(AND(BB278&gt;=7.5,BB278&lt;8.5),3,IF(AND(BB278&gt;=8.5,BB278&lt;9.5),"3+",IF(AND(BB278&gt;=9.5,BB278&lt;10.5),"2-",IF(AND(BB278&gt;=10.5,BB278&lt;11.5),2,IF(AND(BB278&gt;=11.5,BB278&lt;12.5),"2+",IF(AND(BB278&gt;=12.5,BB278&lt;13.5),"1-",IF(AND(BB278&gt;=13.5,BB278&lt;14.5),1,IF(AND(BB278&gt;=14.5,BB278&lt;=15),"1+","")))))))))))))))))</f>
        <v/>
      </c>
      <c r="AP278" s="34" t="str">
        <f t="shared" ref="AP278:AP280" si="1168">IF(BC278="","",IF(BC278&lt;0.5,6,IF(AND(BC278&gt;=0.5,BC278&lt;1.5),"5-",IF(AND(BC278&gt;=1.5,BC278&lt;2.5),5,IF(AND(BC278&gt;=2.5,BC278&lt;3.5),"5+",IF(AND(BC278&gt;=3.5,BC278&lt;4.5),"4-",IF(AND(BC278&gt;=4.5,BC278&lt;5.5),4,IF(AND(BC278&gt;=5.5,BC278&lt;6.5),"4+",IF(AND(BC278&gt;=6.5,BC278&lt;7.5),"3-",IF(AND(BC278&gt;=7.5,BC278&lt;8.5),3,IF(AND(BC278&gt;=8.5,BC278&lt;9.5),"3+",IF(AND(BC278&gt;=9.5,BC278&lt;10.5),"2-",IF(AND(BC278&gt;=10.5,BC278&lt;11.5),2,IF(AND(BC278&gt;=11.5,BC278&lt;12.5),"2+",IF(AND(BC278&gt;=12.5,BC278&lt;13.5),"1-",IF(AND(BC278&gt;=13.5,BC278&lt;14.5),1,IF(AND(BC278&gt;=14.5,BC278&lt;=15),"1+","")))))))))))))))))</f>
        <v/>
      </c>
      <c r="AQ278" s="34" t="str">
        <f t="shared" ref="AQ278:AQ280" si="1169">IF(BD278="","",IF(BD278&lt;0.5,6,IF(AND(BD278&gt;=0.5,BD278&lt;1.5),"5-",IF(AND(BD278&gt;=1.5,BD278&lt;2.5),5,IF(AND(BD278&gt;=2.5,BD278&lt;3.5),"5+",IF(AND(BD278&gt;=3.5,BD278&lt;4.5),"4-",IF(AND(BD278&gt;=4.5,BD278&lt;5.5),4,IF(AND(BD278&gt;=5.5,BD278&lt;6.5),"4+",IF(AND(BD278&gt;=6.5,BD278&lt;7.5),"3-",IF(AND(BD278&gt;=7.5,BD278&lt;8.5),3,IF(AND(BD278&gt;=8.5,BD278&lt;9.5),"3+",IF(AND(BD278&gt;=9.5,BD278&lt;10.5),"2-",IF(AND(BD278&gt;=10.5,BD278&lt;11.5),2,IF(AND(BD278&gt;=11.5,BD278&lt;12.5),"2+",IF(AND(BD278&gt;=12.5,BD278&lt;13.5),"1-",IF(AND(BD278&gt;=13.5,BD278&lt;14.5),1,IF(AND(BD278&gt;=14.5,BD278&lt;=15),"1+","")))))))))))))))))</f>
        <v/>
      </c>
      <c r="AR278" s="34" t="str">
        <f t="shared" ref="AR278:AR280" si="1170">IF(BE278="","",IF(BE278&lt;0.5,6,IF(AND(BE278&gt;=0.5,BE278&lt;1.5),"5-",IF(AND(BE278&gt;=1.5,BE278&lt;2.5),5,IF(AND(BE278&gt;=2.5,BE278&lt;3.5),"5+",IF(AND(BE278&gt;=3.5,BE278&lt;4.5),"4-",IF(AND(BE278&gt;=4.5,BE278&lt;5.5),4,IF(AND(BE278&gt;=5.5,BE278&lt;6.5),"4+",IF(AND(BE278&gt;=6.5,BE278&lt;7.5),"3-",IF(AND(BE278&gt;=7.5,BE278&lt;8.5),3,IF(AND(BE278&gt;=8.5,BE278&lt;9.5),"3+",IF(AND(BE278&gt;=9.5,BE278&lt;10.5),"2-",IF(AND(BE278&gt;=10.5,BE278&lt;11.5),2,IF(AND(BE278&gt;=11.5,BE278&lt;12.5),"2+",IF(AND(BE278&gt;=12.5,BE278&lt;13.5),"1-",IF(AND(BE278&gt;=13.5,BE278&lt;14.5),1,IF(AND(BE278&gt;=14.5,BE278&lt;=15),"1+","")))))))))))))))))</f>
        <v/>
      </c>
      <c r="AS278" s="34" t="str">
        <f t="shared" ref="AS278:AS280" si="1171">IF(BF278="","",IF(BF278&lt;0.5,6,IF(AND(BF278&gt;=0.5,BF278&lt;1.5),"5-",IF(AND(BF278&gt;=1.5,BF278&lt;2.5),5,IF(AND(BF278&gt;=2.5,BF278&lt;3.5),"5+",IF(AND(BF278&gt;=3.5,BF278&lt;4.5),"4-",IF(AND(BF278&gt;=4.5,BF278&lt;5.5),4,IF(AND(BF278&gt;=5.5,BF278&lt;6.5),"4+",IF(AND(BF278&gt;=6.5,BF278&lt;7.5),"3-",IF(AND(BF278&gt;=7.5,BF278&lt;8.5),3,IF(AND(BF278&gt;=8.5,BF278&lt;9.5),"3+",IF(AND(BF278&gt;=9.5,BF278&lt;10.5),"2-",IF(AND(BF278&gt;=10.5,BF278&lt;11.5),2,IF(AND(BF278&gt;=11.5,BF278&lt;12.5),"2+",IF(AND(BF278&gt;=12.5,BF278&lt;13.5),"1-",IF(AND(BF278&gt;=13.5,BF278&lt;14.5),1,IF(AND(BF278&gt;=14.5,BF278&lt;=15),"1+","")))))))))))))))))</f>
        <v/>
      </c>
      <c r="AT278" s="35" t="str">
        <f t="shared" ref="AT278:AT280" si="1172">IF(AG278="1+",15,IF(AG278=1,14,IF(AG278="1-",13,IF(AG278="2+",12,IF(AG278=2,11,IF(AG278="2-",10,IF(AG278="3+",9,IF(AG278=3,8,IF(AG278="3-",7,IF(AG278="4+",6,IF(AG278=4,5,IF(AG278="4-",4,IF(AG278="5+",3,IF(AG278=5,2,IF(AG278="5-",1,IF(AG278=6,0,""))))))))))))))))</f>
        <v/>
      </c>
      <c r="AU278" s="35" t="str">
        <f t="shared" ref="AU278:AU280" si="1173">IF(AH278="1+",15,IF(AH278=1,14,IF(AH278="1-",13,IF(AH278="2+",12,IF(AH278=2,11,IF(AH278="2-",10,IF(AH278="3+",9,IF(AH278=3,8,IF(AH278="3-",7,IF(AH278="4+",6,IF(AH278=4,5,IF(AH278="4-",4,IF(AH278="5+",3,IF(AH278=5,2,IF(AH278="5-",1,IF(AH278=6,0,""))))))))))))))))</f>
        <v/>
      </c>
      <c r="AV278" s="35" t="str">
        <f t="shared" ref="AV278:AV280" si="1174">IF(AI278="1+",15,IF(AI278=1,14,IF(AI278="1-",13,IF(AI278="2+",12,IF(AI278=2,11,IF(AI278="2-",10,IF(AI278="3+",9,IF(AI278=3,8,IF(AI278="3-",7,IF(AI278="4+",6,IF(AI278=4,5,IF(AI278="4-",4,IF(AI278="5+",3,IF(AI278=5,2,IF(AI278="5-",1,IF(AI278=6,0,""))))))))))))))))</f>
        <v/>
      </c>
      <c r="AW278" s="35" t="str">
        <f t="shared" ref="AW278:AW280" si="1175">IF(AJ278="1+",15,IF(AJ278=1,14,IF(AJ278="1-",13,IF(AJ278="2+",12,IF(AJ278=2,11,IF(AJ278="2-",10,IF(AJ278="3+",9,IF(AJ278=3,8,IF(AJ278="3-",7,IF(AJ278="4+",6,IF(AJ278=4,5,IF(AJ278="4-",4,IF(AJ278="5+",3,IF(AJ278=5,2,IF(AJ278="5-",1,IF(AJ278=6,0,""))))))))))))))))</f>
        <v/>
      </c>
      <c r="AX278" s="35" t="str">
        <f t="shared" ref="AX278:AX280" si="1176">IF(AK278="1+",15,IF(AK278=1,14,IF(AK278="1-",13,IF(AK278="2+",12,IF(AK278=2,11,IF(AK278="2-",10,IF(AK278="3+",9,IF(AK278=3,8,IF(AK278="3-",7,IF(AK278="4+",6,IF(AK278=4,5,IF(AK278="4-",4,IF(AK278="5+",3,IF(AK278=5,2,IF(AK278="5-",1,IF(AK278=6,0,""))))))))))))))))</f>
        <v/>
      </c>
      <c r="AY278" s="35" t="str">
        <f t="shared" ref="AY278:AY280" si="1177">IF(AL278="1+",15,IF(AL278=1,14,IF(AL278="1-",13,IF(AL278="2+",12,IF(AL278=2,11,IF(AL278="2-",10,IF(AL278="3+",9,IF(AL278=3,8,IF(AL278="3-",7,IF(AL278="4+",6,IF(AL278=4,5,IF(AL278="4-",4,IF(AL278="5+",3,IF(AL278=5,2,IF(AL278="5-",1,IF(AL278=6,0,""))))))))))))))))</f>
        <v/>
      </c>
      <c r="AZ278" s="35" t="str">
        <f t="shared" ref="AZ278:AZ280" si="1178">IF(AM278="1+",15,IF(AM278=1,14,IF(AM278="1-",13,IF(AM278="2+",12,IF(AM278=2,11,IF(AM278="2-",10,IF(AM278="3+",9,IF(AM278=3,8,IF(AM278="3-",7,IF(AM278="4+",6,IF(AM278=4,5,IF(AM278="4-",4,IF(AM278="5+",3,IF(AM278=5,2,IF(AM278="5-",1,IF(AM278=6,0,""))))))))))))))))</f>
        <v/>
      </c>
      <c r="BA278" s="36" t="str">
        <f t="shared" ref="BA278:BA280" si="1179">IF(AN278="1+",15,IF(AN278=1,14,IF(AN278="1-",13,IF(AN278="2+",12,IF(AN278=2,11,IF(AN278="2-",10,IF(AN278="3+",9,IF(AN278=3,8,IF(AN278="3-",7,IF(AN278="4+",6,IF(AN278=4,5,IF(AN278="4-",4,IF(AN278="5+",3,IF(AN278=5,2,IF(AN278="5-",1,IF(AN278=6,0,""))))))))))))))))</f>
        <v/>
      </c>
      <c r="BB278" s="37"/>
      <c r="BC278" s="38"/>
      <c r="BD278" s="38"/>
      <c r="BE278" s="38"/>
      <c r="BF278" s="39"/>
      <c r="BG278" s="23">
        <f t="shared" ref="BG278:BG280" si="1180">IF(COUNT(AT278:BF278),AVERAGE(AT278:BF278),0)</f>
        <v>0</v>
      </c>
      <c r="BH278" s="11"/>
    </row>
    <row r="279" spans="1:60" x14ac:dyDescent="0.25">
      <c r="A279" s="50"/>
      <c r="B279" s="4">
        <f t="shared" ref="B279" si="1181">IF(COUNT(R279:AD279,AT279:BF279),(SUM(PRODUCT(AE279,$AE277,COUNTIF(R279:AD279,"&gt;=0")),PRODUCT($BG277,BG279,COUNTIF(AT279:BF279,"&gt;=0"))))/(SUM(PRODUCT($AE277,COUNTIF(R279:AD279,"&gt;=0")),PRODUCT($BG277,COUNTIF(AT279:BF279,"&gt;=0")))),0)</f>
        <v>0</v>
      </c>
      <c r="C279" s="10" t="str">
        <f t="shared" si="1152"/>
        <v>-</v>
      </c>
      <c r="D279" s="51">
        <v>0</v>
      </c>
      <c r="E279" s="30"/>
      <c r="F279" s="31"/>
      <c r="G279" s="31"/>
      <c r="H279" s="31"/>
      <c r="I279" s="31"/>
      <c r="J279" s="31"/>
      <c r="K279" s="31"/>
      <c r="L279" s="32"/>
      <c r="M279" s="33" t="str">
        <f t="shared" si="1153"/>
        <v/>
      </c>
      <c r="N279" s="34" t="str">
        <f t="shared" si="1154"/>
        <v/>
      </c>
      <c r="O279" s="34" t="str">
        <f t="shared" si="1155"/>
        <v/>
      </c>
      <c r="P279" s="34" t="str">
        <f t="shared" si="1156"/>
        <v/>
      </c>
      <c r="Q279" s="34" t="str">
        <f t="shared" si="1157"/>
        <v/>
      </c>
      <c r="R279" s="35" t="str">
        <f t="shared" si="1158"/>
        <v/>
      </c>
      <c r="S279" s="35" t="str">
        <f t="shared" si="1159"/>
        <v/>
      </c>
      <c r="T279" s="35" t="str">
        <f t="shared" si="1160"/>
        <v/>
      </c>
      <c r="U279" s="35" t="str">
        <f t="shared" si="1161"/>
        <v/>
      </c>
      <c r="V279" s="35" t="str">
        <f t="shared" si="1162"/>
        <v/>
      </c>
      <c r="W279" s="35" t="str">
        <f t="shared" si="1163"/>
        <v/>
      </c>
      <c r="X279" s="35" t="str">
        <f t="shared" si="1164"/>
        <v/>
      </c>
      <c r="Y279" s="36" t="str">
        <f t="shared" si="1165"/>
        <v/>
      </c>
      <c r="Z279" s="37"/>
      <c r="AA279" s="38"/>
      <c r="AB279" s="38"/>
      <c r="AC279" s="38"/>
      <c r="AD279" s="39"/>
      <c r="AE279" s="23">
        <f t="shared" si="1166"/>
        <v>0</v>
      </c>
      <c r="AF279" s="82"/>
      <c r="AG279" s="30"/>
      <c r="AH279" s="31"/>
      <c r="AI279" s="31"/>
      <c r="AJ279" s="31"/>
      <c r="AK279" s="31"/>
      <c r="AL279" s="31"/>
      <c r="AM279" s="31"/>
      <c r="AN279" s="32"/>
      <c r="AO279" s="33" t="str">
        <f t="shared" si="1167"/>
        <v/>
      </c>
      <c r="AP279" s="34" t="str">
        <f t="shared" si="1168"/>
        <v/>
      </c>
      <c r="AQ279" s="34" t="str">
        <f t="shared" si="1169"/>
        <v/>
      </c>
      <c r="AR279" s="34" t="str">
        <f t="shared" si="1170"/>
        <v/>
      </c>
      <c r="AS279" s="34" t="str">
        <f t="shared" si="1171"/>
        <v/>
      </c>
      <c r="AT279" s="35" t="str">
        <f t="shared" si="1172"/>
        <v/>
      </c>
      <c r="AU279" s="35" t="str">
        <f t="shared" si="1173"/>
        <v/>
      </c>
      <c r="AV279" s="35" t="str">
        <f t="shared" si="1174"/>
        <v/>
      </c>
      <c r="AW279" s="35" t="str">
        <f t="shared" si="1175"/>
        <v/>
      </c>
      <c r="AX279" s="35" t="str">
        <f t="shared" si="1176"/>
        <v/>
      </c>
      <c r="AY279" s="35" t="str">
        <f t="shared" si="1177"/>
        <v/>
      </c>
      <c r="AZ279" s="35" t="str">
        <f t="shared" si="1178"/>
        <v/>
      </c>
      <c r="BA279" s="36" t="str">
        <f t="shared" si="1179"/>
        <v/>
      </c>
      <c r="BB279" s="37"/>
      <c r="BC279" s="38"/>
      <c r="BD279" s="38"/>
      <c r="BE279" s="38"/>
      <c r="BF279" s="39"/>
      <c r="BG279" s="23">
        <f t="shared" si="1180"/>
        <v>0</v>
      </c>
      <c r="BH279" s="11"/>
    </row>
    <row r="280" spans="1:60" ht="15.75" thickBot="1" x14ac:dyDescent="0.3">
      <c r="A280" s="50"/>
      <c r="B280" s="4">
        <f t="shared" ref="B280" si="1182">IF(COUNT(R280:AD280,AT280:BF280),(SUM(PRODUCT(AE280,$AE277,COUNTIF(R280:AD280,"&gt;=0")),PRODUCT($BG277,BG280,COUNTIF(AT280:BF280,"&gt;=0"))))/(SUM(PRODUCT($AE277,COUNTIF(R280:AD280,"&gt;=0")),PRODUCT($BG277,COUNTIF(AT280:BF280,"&gt;=0")))),0)</f>
        <v>0</v>
      </c>
      <c r="C280" s="10" t="str">
        <f t="shared" si="1152"/>
        <v>-</v>
      </c>
      <c r="D280" s="51">
        <v>0</v>
      </c>
      <c r="E280" s="40"/>
      <c r="F280" s="41"/>
      <c r="G280" s="41"/>
      <c r="H280" s="41"/>
      <c r="I280" s="41"/>
      <c r="J280" s="41"/>
      <c r="K280" s="41"/>
      <c r="L280" s="42"/>
      <c r="M280" s="43" t="str">
        <f t="shared" si="1153"/>
        <v/>
      </c>
      <c r="N280" s="44" t="str">
        <f t="shared" si="1154"/>
        <v/>
      </c>
      <c r="O280" s="44" t="str">
        <f t="shared" si="1155"/>
        <v/>
      </c>
      <c r="P280" s="44" t="str">
        <f t="shared" si="1156"/>
        <v/>
      </c>
      <c r="Q280" s="44" t="str">
        <f t="shared" si="1157"/>
        <v/>
      </c>
      <c r="R280" s="45" t="str">
        <f t="shared" si="1158"/>
        <v/>
      </c>
      <c r="S280" s="45" t="str">
        <f t="shared" si="1159"/>
        <v/>
      </c>
      <c r="T280" s="45" t="str">
        <f t="shared" si="1160"/>
        <v/>
      </c>
      <c r="U280" s="45" t="str">
        <f t="shared" si="1161"/>
        <v/>
      </c>
      <c r="V280" s="45" t="str">
        <f t="shared" si="1162"/>
        <v/>
      </c>
      <c r="W280" s="45" t="str">
        <f t="shared" si="1163"/>
        <v/>
      </c>
      <c r="X280" s="45" t="str">
        <f t="shared" si="1164"/>
        <v/>
      </c>
      <c r="Y280" s="46" t="str">
        <f t="shared" si="1165"/>
        <v/>
      </c>
      <c r="Z280" s="47"/>
      <c r="AA280" s="48"/>
      <c r="AB280" s="48"/>
      <c r="AC280" s="48"/>
      <c r="AD280" s="49"/>
      <c r="AE280" s="24">
        <f t="shared" si="1166"/>
        <v>0</v>
      </c>
      <c r="AF280" s="82"/>
      <c r="AG280" s="40"/>
      <c r="AH280" s="41"/>
      <c r="AI280" s="41"/>
      <c r="AJ280" s="41"/>
      <c r="AK280" s="41"/>
      <c r="AL280" s="41"/>
      <c r="AM280" s="41"/>
      <c r="AN280" s="42"/>
      <c r="AO280" s="43" t="str">
        <f t="shared" si="1167"/>
        <v/>
      </c>
      <c r="AP280" s="44" t="str">
        <f t="shared" si="1168"/>
        <v/>
      </c>
      <c r="AQ280" s="44" t="str">
        <f t="shared" si="1169"/>
        <v/>
      </c>
      <c r="AR280" s="44" t="str">
        <f t="shared" si="1170"/>
        <v/>
      </c>
      <c r="AS280" s="44" t="str">
        <f t="shared" si="1171"/>
        <v/>
      </c>
      <c r="AT280" s="45" t="str">
        <f t="shared" si="1172"/>
        <v/>
      </c>
      <c r="AU280" s="45" t="str">
        <f t="shared" si="1173"/>
        <v/>
      </c>
      <c r="AV280" s="45" t="str">
        <f t="shared" si="1174"/>
        <v/>
      </c>
      <c r="AW280" s="45" t="str">
        <f t="shared" si="1175"/>
        <v/>
      </c>
      <c r="AX280" s="45" t="str">
        <f t="shared" si="1176"/>
        <v/>
      </c>
      <c r="AY280" s="45" t="str">
        <f t="shared" si="1177"/>
        <v/>
      </c>
      <c r="AZ280" s="45" t="str">
        <f t="shared" si="1178"/>
        <v/>
      </c>
      <c r="BA280" s="46" t="str">
        <f t="shared" si="1179"/>
        <v/>
      </c>
      <c r="BB280" s="47"/>
      <c r="BC280" s="48"/>
      <c r="BD280" s="48"/>
      <c r="BE280" s="48"/>
      <c r="BF280" s="49"/>
      <c r="BG280" s="24">
        <f t="shared" si="1180"/>
        <v>0</v>
      </c>
      <c r="BH280" s="11"/>
    </row>
    <row r="281" spans="1:60" ht="19.5" thickBot="1" x14ac:dyDescent="0.35">
      <c r="A281" s="62" t="s">
        <v>12</v>
      </c>
      <c r="B281" s="52" t="str">
        <f t="shared" ref="B281" si="1183">IF(COUNT(R278:AD280,AT278:BF280),(SUM(PRODUCT(AE278,D278,COUNT(R278:AD278),$AE277),PRODUCT(AE279,D279,COUNT(R279:AD279),$AE277),PRODUCT(AE280,D280,COUNT(R280:AD280),$AE277),PRODUCT(BG278,$BG277,D278,COUNT(AT278:BF278)),PRODUCT(BG279,$BG277,D279,COUNT(AT279:BF279)),PRODUCT(BG280,$BG277,D280,COUNT(AT280:BF280)))/(SUM(PRODUCT(D278,COUNT(R278:AD278),$AE277),PRODUCT(D279,COUNT(R279:AD279),$AE277),PRODUCT(D280,COUNT(R280:AD280),$AE277),PRODUCT($BG277,D278,COUNT(AT278:BF278)),PRODUCT($BG277,D279,COUNT(AT279:BF279)),PRODUCT($BG277,D280,COUNT(AT280:BF280))))),"-")</f>
        <v>-</v>
      </c>
      <c r="C281" s="53" t="str">
        <f t="shared" ref="C281" si="1184">IF(COUNT(R278:AD280,AT278:BF280),IF(B281&gt;=12.5,1,IF(B281&gt;=9.5,2,IF(B281&gt;=6.5,3,IF(B281&gt;=3.5,4,IF(B281&gt;=0.5,5,6))))),"-")</f>
        <v>-</v>
      </c>
      <c r="D281" s="54"/>
      <c r="E281" s="55"/>
      <c r="F281" s="55"/>
      <c r="G281" s="55"/>
      <c r="H281" s="55"/>
      <c r="I281" s="55"/>
      <c r="J281" s="55"/>
      <c r="K281" s="55"/>
      <c r="L281" s="55"/>
      <c r="M281" s="55"/>
      <c r="N281" s="55"/>
      <c r="O281" s="55"/>
      <c r="P281" s="55"/>
      <c r="Q281" s="55"/>
      <c r="R281" s="56" t="str">
        <f t="shared" si="1158"/>
        <v/>
      </c>
      <c r="S281" s="56" t="str">
        <f t="shared" si="1159"/>
        <v/>
      </c>
      <c r="T281" s="56" t="str">
        <f t="shared" si="1160"/>
        <v/>
      </c>
      <c r="U281" s="56" t="str">
        <f t="shared" si="1161"/>
        <v/>
      </c>
      <c r="V281" s="56" t="str">
        <f t="shared" si="1162"/>
        <v/>
      </c>
      <c r="W281" s="56" t="str">
        <f t="shared" si="1163"/>
        <v/>
      </c>
      <c r="X281" s="56" t="str">
        <f t="shared" si="1164"/>
        <v/>
      </c>
      <c r="Y281" s="56" t="str">
        <f t="shared" si="1165"/>
        <v/>
      </c>
      <c r="Z281" s="56"/>
      <c r="AA281" s="56"/>
      <c r="AB281" s="56"/>
      <c r="AC281" s="57"/>
      <c r="AD281" s="56"/>
      <c r="AE281" s="58"/>
      <c r="AF281" s="59"/>
      <c r="AG281" s="56"/>
      <c r="AH281" s="56"/>
      <c r="AI281" s="56"/>
      <c r="AJ281" s="56"/>
      <c r="AK281" s="56"/>
      <c r="AL281" s="56"/>
      <c r="AM281" s="56"/>
      <c r="AN281" s="56"/>
      <c r="AO281" s="60"/>
      <c r="AP281" s="60"/>
      <c r="AQ281" s="60"/>
      <c r="AR281" s="60"/>
      <c r="AS281" s="60"/>
      <c r="AT281" s="56"/>
      <c r="AU281" s="56"/>
      <c r="AV281" s="56"/>
      <c r="AW281" s="56"/>
      <c r="AX281" s="56"/>
      <c r="AY281" s="56"/>
      <c r="AZ281" s="56"/>
      <c r="BA281" s="56"/>
      <c r="BB281" s="56"/>
      <c r="BC281" s="56"/>
      <c r="BD281" s="56"/>
      <c r="BE281" s="56"/>
      <c r="BF281" s="56"/>
      <c r="BG281" s="61"/>
      <c r="BH281" s="11"/>
    </row>
    <row r="282" spans="1:60" x14ac:dyDescent="0.25">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c r="BA282" s="75"/>
      <c r="BB282" s="75"/>
      <c r="BC282" s="75"/>
      <c r="BD282" s="75"/>
      <c r="BE282" s="75"/>
      <c r="BF282" s="75"/>
      <c r="BG282" s="75"/>
      <c r="BH282" s="11"/>
    </row>
    <row r="283" spans="1:60" x14ac:dyDescent="0.25">
      <c r="P283" s="1"/>
      <c r="Q283" s="1"/>
      <c r="R283" s="1"/>
      <c r="S283" s="1"/>
      <c r="T283" s="1"/>
      <c r="U283" s="1"/>
      <c r="V283" s="1"/>
      <c r="W283" s="1"/>
      <c r="X283" s="1"/>
      <c r="Y283" s="1"/>
      <c r="Z283" s="1"/>
      <c r="AA283" s="1"/>
      <c r="AB283" s="1"/>
      <c r="AC283" s="13"/>
      <c r="AR283" s="1"/>
      <c r="AS283" s="1"/>
      <c r="AT283" s="1"/>
      <c r="AU283" s="1"/>
      <c r="AV283" s="1"/>
      <c r="AW283" s="1"/>
      <c r="AX283" s="1"/>
      <c r="AY283" s="1"/>
      <c r="AZ283" s="1"/>
      <c r="BA283" s="1"/>
      <c r="BB283" s="1"/>
      <c r="BC283" s="1"/>
      <c r="BD283" s="1"/>
      <c r="BE283" s="13"/>
      <c r="BG283" s="6"/>
      <c r="BH283" s="11"/>
    </row>
    <row r="284" spans="1:60" x14ac:dyDescent="0.25">
      <c r="P284" s="1"/>
      <c r="Q284" s="1"/>
      <c r="R284" s="1"/>
      <c r="S284" s="1"/>
      <c r="T284" s="1"/>
      <c r="U284" s="1"/>
      <c r="V284" s="1"/>
      <c r="W284" s="1"/>
      <c r="X284" s="1"/>
      <c r="Y284" s="1"/>
      <c r="Z284" s="1"/>
      <c r="AA284" s="1"/>
      <c r="AB284" s="1"/>
      <c r="AC284" s="13"/>
      <c r="AR284" s="1"/>
      <c r="AS284" s="1"/>
      <c r="AT284" s="1"/>
      <c r="AU284" s="1"/>
      <c r="AV284" s="1"/>
      <c r="AW284" s="1"/>
      <c r="AX284" s="1"/>
      <c r="AY284" s="1"/>
      <c r="AZ284" s="1"/>
      <c r="BA284" s="1"/>
      <c r="BB284" s="1"/>
      <c r="BC284" s="1"/>
      <c r="BD284" s="1"/>
      <c r="BE284" s="13"/>
      <c r="BG284" s="6"/>
      <c r="BH284" s="11"/>
    </row>
    <row r="285" spans="1:60" x14ac:dyDescent="0.25">
      <c r="P285" s="1"/>
      <c r="Q285" s="1"/>
      <c r="R285" s="1"/>
      <c r="S285" s="1"/>
      <c r="T285" s="1"/>
      <c r="U285" s="1"/>
      <c r="V285" s="1"/>
      <c r="W285" s="1"/>
      <c r="X285" s="1"/>
      <c r="Y285" s="1"/>
      <c r="Z285" s="1"/>
      <c r="AA285" s="1"/>
      <c r="AB285" s="1"/>
      <c r="AC285" s="13"/>
      <c r="AR285" s="1"/>
      <c r="AS285" s="1"/>
      <c r="AT285" s="1"/>
      <c r="AU285" s="1"/>
      <c r="AV285" s="1"/>
      <c r="AW285" s="1"/>
      <c r="AX285" s="1"/>
      <c r="AY285" s="1"/>
      <c r="AZ285" s="1"/>
      <c r="BA285" s="1"/>
      <c r="BB285" s="1"/>
      <c r="BC285" s="1"/>
      <c r="BD285" s="1"/>
      <c r="BE285" s="13"/>
      <c r="BG285" s="6"/>
      <c r="BH285" s="11"/>
    </row>
    <row r="286" spans="1:60" x14ac:dyDescent="0.25">
      <c r="P286" s="1"/>
      <c r="Q286" s="1"/>
      <c r="R286" s="1"/>
      <c r="S286" s="1"/>
      <c r="T286" s="1"/>
      <c r="U286" s="1"/>
      <c r="V286" s="1"/>
      <c r="W286" s="1"/>
      <c r="X286" s="1"/>
      <c r="Y286" s="1"/>
      <c r="Z286" s="1"/>
      <c r="AA286" s="1"/>
      <c r="AB286" s="1"/>
      <c r="AC286" s="13"/>
      <c r="AR286" s="1"/>
      <c r="AS286" s="1"/>
      <c r="AT286" s="1"/>
      <c r="AU286" s="1"/>
      <c r="AV286" s="1"/>
      <c r="AW286" s="1"/>
      <c r="AX286" s="1"/>
      <c r="AY286" s="1"/>
      <c r="AZ286" s="1"/>
      <c r="BA286" s="1"/>
      <c r="BB286" s="1"/>
      <c r="BC286" s="1"/>
      <c r="BD286" s="1"/>
      <c r="BE286" s="13"/>
      <c r="BG286" s="6"/>
      <c r="BH286" s="11"/>
    </row>
    <row r="287" spans="1:60" x14ac:dyDescent="0.25">
      <c r="P287" s="1"/>
      <c r="Q287" s="1"/>
      <c r="R287" s="1"/>
      <c r="S287" s="1"/>
      <c r="T287" s="1"/>
      <c r="U287" s="1"/>
      <c r="V287" s="1"/>
      <c r="W287" s="1"/>
      <c r="X287" s="1"/>
      <c r="Y287" s="1"/>
      <c r="Z287" s="1"/>
      <c r="AA287" s="1"/>
      <c r="AB287" s="1"/>
      <c r="AC287" s="13"/>
      <c r="AR287" s="1"/>
      <c r="AS287" s="1"/>
      <c r="AT287" s="1"/>
      <c r="AU287" s="1"/>
      <c r="AV287" s="1"/>
      <c r="AW287" s="1"/>
      <c r="AX287" s="1"/>
      <c r="AY287" s="1"/>
      <c r="AZ287" s="1"/>
      <c r="BA287" s="1"/>
      <c r="BB287" s="1"/>
      <c r="BC287" s="1"/>
      <c r="BD287" s="1"/>
      <c r="BE287" s="13"/>
      <c r="BG287" s="6"/>
      <c r="BH287" s="11"/>
    </row>
    <row r="288" spans="1:60" x14ac:dyDescent="0.25">
      <c r="P288" s="1"/>
      <c r="Q288" s="1"/>
      <c r="R288" s="1"/>
      <c r="S288" s="1"/>
      <c r="T288" s="1"/>
      <c r="U288" s="1"/>
      <c r="V288" s="1"/>
      <c r="W288" s="1"/>
      <c r="X288" s="1"/>
      <c r="Y288" s="1"/>
      <c r="Z288" s="1"/>
      <c r="AA288" s="1"/>
      <c r="AB288" s="1"/>
      <c r="AC288" s="13"/>
      <c r="AR288" s="1"/>
      <c r="AS288" s="1"/>
      <c r="AT288" s="1"/>
      <c r="AU288" s="1"/>
      <c r="AV288" s="1"/>
      <c r="AW288" s="1"/>
      <c r="AX288" s="1"/>
      <c r="AY288" s="1"/>
      <c r="AZ288" s="1"/>
      <c r="BA288" s="1"/>
      <c r="BB288" s="1"/>
      <c r="BC288" s="1"/>
      <c r="BD288" s="1"/>
      <c r="BE288" s="13"/>
      <c r="BG288" s="6"/>
      <c r="BH288" s="11"/>
    </row>
    <row r="289" spans="29:60" s="1" customFormat="1" x14ac:dyDescent="0.25">
      <c r="AC289" s="13"/>
      <c r="AD289"/>
      <c r="AE289"/>
      <c r="AF289" s="19"/>
      <c r="AG289"/>
      <c r="AH289"/>
      <c r="AI289"/>
      <c r="AJ289"/>
      <c r="AK289"/>
      <c r="AL289"/>
      <c r="AM289"/>
      <c r="AN289"/>
      <c r="AO289"/>
      <c r="AP289"/>
      <c r="AQ289"/>
      <c r="BE289" s="13"/>
      <c r="BF289"/>
      <c r="BG289" s="6"/>
      <c r="BH289" s="11"/>
    </row>
    <row r="290" spans="29:60" s="1" customFormat="1" x14ac:dyDescent="0.25">
      <c r="AC290" s="13"/>
      <c r="AD290"/>
      <c r="AE290"/>
      <c r="AF290" s="19"/>
      <c r="AG290"/>
      <c r="AH290"/>
      <c r="AI290"/>
      <c r="AJ290"/>
      <c r="AK290"/>
      <c r="AL290"/>
      <c r="AM290"/>
      <c r="AN290"/>
      <c r="AO290"/>
      <c r="AP290"/>
      <c r="AQ290"/>
      <c r="BE290" s="13"/>
      <c r="BF290"/>
      <c r="BG290" s="6"/>
      <c r="BH290" s="11"/>
    </row>
    <row r="291" spans="29:60" s="1" customFormat="1" x14ac:dyDescent="0.25">
      <c r="AC291" s="13"/>
      <c r="AD291"/>
      <c r="AE291"/>
      <c r="AF291" s="19"/>
      <c r="AG291"/>
      <c r="AH291"/>
      <c r="AI291"/>
      <c r="AJ291"/>
      <c r="AK291"/>
      <c r="AL291"/>
      <c r="AM291"/>
      <c r="AN291"/>
      <c r="AO291"/>
      <c r="AP291"/>
      <c r="AQ291"/>
      <c r="BE291" s="13"/>
      <c r="BF291"/>
      <c r="BG291" s="6"/>
      <c r="BH291" s="11"/>
    </row>
    <row r="292" spans="29:60" s="1" customFormat="1" x14ac:dyDescent="0.25">
      <c r="AC292" s="13"/>
      <c r="AD292"/>
      <c r="AE292"/>
      <c r="AF292" s="19"/>
      <c r="AG292"/>
      <c r="AH292"/>
      <c r="AI292"/>
      <c r="AJ292"/>
      <c r="AK292"/>
      <c r="AL292"/>
      <c r="AM292"/>
      <c r="AN292"/>
      <c r="AO292"/>
      <c r="AP292"/>
      <c r="AQ292"/>
      <c r="BE292" s="13"/>
      <c r="BF292"/>
      <c r="BG292" s="6"/>
      <c r="BH292" s="11"/>
    </row>
    <row r="293" spans="29:60" s="1" customFormat="1" x14ac:dyDescent="0.25">
      <c r="AC293" s="13"/>
      <c r="AD293"/>
      <c r="AE293"/>
      <c r="AF293" s="19"/>
      <c r="AG293"/>
      <c r="AH293"/>
      <c r="AI293"/>
      <c r="AJ293"/>
      <c r="AK293"/>
      <c r="AL293"/>
      <c r="AM293"/>
      <c r="AN293"/>
      <c r="AO293"/>
      <c r="AP293"/>
      <c r="AQ293"/>
      <c r="BE293" s="13"/>
      <c r="BF293"/>
      <c r="BG293" s="6"/>
      <c r="BH293" s="11"/>
    </row>
    <row r="294" spans="29:60" s="1" customFormat="1" x14ac:dyDescent="0.25">
      <c r="AC294" s="13"/>
      <c r="AD294"/>
      <c r="AE294"/>
      <c r="AF294" s="19"/>
      <c r="AG294"/>
      <c r="AH294"/>
      <c r="AI294"/>
      <c r="AJ294"/>
      <c r="AK294"/>
      <c r="AL294"/>
      <c r="AM294"/>
      <c r="AN294"/>
      <c r="AO294"/>
      <c r="AP294"/>
      <c r="AQ294"/>
      <c r="BE294" s="13"/>
      <c r="BF294"/>
      <c r="BG294" s="6"/>
      <c r="BH294" s="11"/>
    </row>
    <row r="295" spans="29:60" s="1" customFormat="1" x14ac:dyDescent="0.25">
      <c r="AC295" s="13"/>
      <c r="AD295"/>
      <c r="AE295"/>
      <c r="AF295" s="19"/>
      <c r="AG295"/>
      <c r="AH295"/>
      <c r="AI295"/>
      <c r="AJ295"/>
      <c r="AK295"/>
      <c r="AL295"/>
      <c r="AM295"/>
      <c r="AN295"/>
      <c r="AO295"/>
      <c r="AP295"/>
      <c r="AQ295"/>
      <c r="BE295" s="13"/>
      <c r="BF295"/>
      <c r="BG295" s="6"/>
      <c r="BH295" s="11"/>
    </row>
    <row r="296" spans="29:60" s="1" customFormat="1" x14ac:dyDescent="0.25">
      <c r="AC296" s="13"/>
      <c r="AD296"/>
      <c r="AE296"/>
      <c r="AF296" s="19"/>
      <c r="AG296"/>
      <c r="AH296"/>
      <c r="AI296"/>
      <c r="AJ296"/>
      <c r="AK296"/>
      <c r="AL296"/>
      <c r="AM296"/>
      <c r="AN296"/>
      <c r="AO296"/>
      <c r="AP296"/>
      <c r="AQ296"/>
      <c r="BE296" s="13"/>
      <c r="BF296"/>
      <c r="BG296" s="6"/>
      <c r="BH296" s="11"/>
    </row>
    <row r="297" spans="29:60" s="1" customFormat="1" x14ac:dyDescent="0.25">
      <c r="AC297" s="13"/>
      <c r="AD297"/>
      <c r="AE297"/>
      <c r="AF297" s="19"/>
      <c r="AG297"/>
      <c r="AH297"/>
      <c r="AI297"/>
      <c r="AJ297"/>
      <c r="AK297"/>
      <c r="AL297"/>
      <c r="AM297"/>
      <c r="AN297"/>
      <c r="AO297"/>
      <c r="AP297"/>
      <c r="AQ297"/>
      <c r="BE297" s="13"/>
      <c r="BF297"/>
      <c r="BG297" s="6"/>
      <c r="BH297" s="11"/>
    </row>
    <row r="298" spans="29:60" s="1" customFormat="1" x14ac:dyDescent="0.25">
      <c r="AC298" s="13"/>
      <c r="AD298"/>
      <c r="AE298"/>
      <c r="AF298" s="19"/>
      <c r="AG298"/>
      <c r="AH298"/>
      <c r="AI298"/>
      <c r="AJ298"/>
      <c r="AK298"/>
      <c r="AL298"/>
      <c r="AM298"/>
      <c r="AN298"/>
      <c r="AO298"/>
      <c r="AP298"/>
      <c r="AQ298"/>
      <c r="BE298" s="13"/>
      <c r="BF298"/>
      <c r="BG298" s="6"/>
      <c r="BH298" s="11"/>
    </row>
    <row r="299" spans="29:60" s="1" customFormat="1" x14ac:dyDescent="0.25">
      <c r="AC299" s="13"/>
      <c r="AD299"/>
      <c r="AE299"/>
      <c r="AF299" s="19"/>
      <c r="AG299"/>
      <c r="AH299"/>
      <c r="AI299"/>
      <c r="AJ299"/>
      <c r="AK299"/>
      <c r="AL299"/>
      <c r="AM299"/>
      <c r="AN299"/>
      <c r="AO299"/>
      <c r="AP299"/>
      <c r="AQ299"/>
      <c r="BE299" s="13"/>
      <c r="BF299"/>
      <c r="BG299" s="6"/>
      <c r="BH299" s="11"/>
    </row>
    <row r="300" spans="29:60" s="1" customFormat="1" x14ac:dyDescent="0.25">
      <c r="AC300" s="13"/>
      <c r="AD300"/>
      <c r="AE300"/>
      <c r="AF300" s="19"/>
      <c r="AG300"/>
      <c r="AH300"/>
      <c r="AI300"/>
      <c r="AJ300"/>
      <c r="AK300"/>
      <c r="AL300"/>
      <c r="AM300"/>
      <c r="AN300"/>
      <c r="AO300"/>
      <c r="AP300"/>
      <c r="AQ300"/>
      <c r="BE300" s="13"/>
      <c r="BF300"/>
      <c r="BG300" s="6"/>
      <c r="BH300" s="11"/>
    </row>
    <row r="301" spans="29:60" s="1" customFormat="1" x14ac:dyDescent="0.25">
      <c r="AC301" s="13"/>
      <c r="AD301"/>
      <c r="AE301"/>
      <c r="AF301" s="19"/>
      <c r="AG301"/>
      <c r="AH301"/>
      <c r="AI301"/>
      <c r="AJ301"/>
      <c r="AK301"/>
      <c r="AL301"/>
      <c r="AM301"/>
      <c r="AN301"/>
      <c r="AO301"/>
      <c r="AP301"/>
      <c r="AQ301"/>
      <c r="BE301" s="13"/>
      <c r="BF301"/>
      <c r="BG301" s="6"/>
      <c r="BH301" s="11"/>
    </row>
    <row r="302" spans="29:60" s="1" customFormat="1" x14ac:dyDescent="0.25">
      <c r="AC302" s="13"/>
      <c r="AD302"/>
      <c r="AE302"/>
      <c r="AF302" s="19"/>
      <c r="AG302"/>
      <c r="AH302"/>
      <c r="AI302"/>
      <c r="AJ302"/>
      <c r="AK302"/>
      <c r="AL302"/>
      <c r="AM302"/>
      <c r="AN302"/>
      <c r="AO302"/>
      <c r="AP302"/>
      <c r="AQ302"/>
      <c r="BE302" s="13"/>
      <c r="BF302"/>
      <c r="BG302" s="6"/>
      <c r="BH302" s="11"/>
    </row>
    <row r="303" spans="29:60" s="1" customFormat="1" x14ac:dyDescent="0.25">
      <c r="AC303" s="13"/>
      <c r="AD303"/>
      <c r="AE303"/>
      <c r="AF303" s="19"/>
      <c r="AG303"/>
      <c r="AH303"/>
      <c r="AI303"/>
      <c r="AJ303"/>
      <c r="AK303"/>
      <c r="AL303"/>
      <c r="AM303"/>
      <c r="AN303"/>
      <c r="AO303"/>
      <c r="AP303"/>
      <c r="AQ303"/>
      <c r="BE303" s="13"/>
      <c r="BF303"/>
      <c r="BG303" s="6"/>
      <c r="BH303" s="11"/>
    </row>
    <row r="304" spans="29:60" s="1" customFormat="1" x14ac:dyDescent="0.25">
      <c r="AC304" s="13"/>
      <c r="AD304"/>
      <c r="AE304"/>
      <c r="AF304" s="19"/>
      <c r="AG304"/>
      <c r="AH304"/>
      <c r="AI304"/>
      <c r="AJ304"/>
      <c r="AK304"/>
      <c r="AL304"/>
      <c r="AM304"/>
      <c r="AN304"/>
      <c r="AO304"/>
      <c r="AP304"/>
      <c r="AQ304"/>
      <c r="BE304" s="13"/>
      <c r="BF304"/>
      <c r="BG304" s="6"/>
      <c r="BH304" s="11"/>
    </row>
    <row r="305" spans="29:60" s="1" customFormat="1" x14ac:dyDescent="0.25">
      <c r="AC305" s="13"/>
      <c r="AD305"/>
      <c r="AE305"/>
      <c r="AF305" s="19"/>
      <c r="AG305"/>
      <c r="AH305"/>
      <c r="AI305"/>
      <c r="AJ305"/>
      <c r="AK305"/>
      <c r="AL305"/>
      <c r="AM305"/>
      <c r="AN305"/>
      <c r="AO305"/>
      <c r="AP305"/>
      <c r="AQ305"/>
      <c r="BE305" s="13"/>
      <c r="BF305"/>
      <c r="BG305" s="6"/>
      <c r="BH305" s="11"/>
    </row>
    <row r="306" spans="29:60" s="1" customFormat="1" x14ac:dyDescent="0.25">
      <c r="AC306" s="13"/>
      <c r="AD306"/>
      <c r="AE306"/>
      <c r="AF306" s="19"/>
      <c r="AG306"/>
      <c r="AH306"/>
      <c r="AI306"/>
      <c r="AJ306"/>
      <c r="AK306"/>
      <c r="AL306"/>
      <c r="AM306"/>
      <c r="AN306"/>
      <c r="AO306"/>
      <c r="AP306"/>
      <c r="AQ306"/>
      <c r="BE306" s="13"/>
      <c r="BF306"/>
      <c r="BG306" s="6"/>
      <c r="BH306" s="11"/>
    </row>
    <row r="307" spans="29:60" s="1" customFormat="1" x14ac:dyDescent="0.25">
      <c r="AC307" s="13"/>
      <c r="AD307"/>
      <c r="AE307"/>
      <c r="AF307" s="19"/>
      <c r="AG307"/>
      <c r="AH307"/>
      <c r="AI307"/>
      <c r="AJ307"/>
      <c r="AK307"/>
      <c r="AL307"/>
      <c r="AM307"/>
      <c r="AN307"/>
      <c r="AO307"/>
      <c r="AP307"/>
      <c r="AQ307"/>
      <c r="BE307" s="13"/>
      <c r="BF307"/>
      <c r="BG307" s="6"/>
      <c r="BH307" s="11"/>
    </row>
    <row r="308" spans="29:60" s="1" customFormat="1" x14ac:dyDescent="0.25">
      <c r="AC308" s="13"/>
      <c r="AD308"/>
      <c r="AE308"/>
      <c r="AF308" s="19"/>
      <c r="AG308"/>
      <c r="AH308"/>
      <c r="AI308"/>
      <c r="AJ308"/>
      <c r="AK308"/>
      <c r="AL308"/>
      <c r="AM308"/>
      <c r="AN308"/>
      <c r="AO308"/>
      <c r="AP308"/>
      <c r="AQ308"/>
      <c r="BE308" s="13"/>
      <c r="BF308"/>
      <c r="BG308" s="6"/>
      <c r="BH308" s="11"/>
    </row>
    <row r="309" spans="29:60" s="1" customFormat="1" x14ac:dyDescent="0.25">
      <c r="AC309" s="13"/>
      <c r="AD309"/>
      <c r="AE309"/>
      <c r="AF309" s="19"/>
      <c r="AG309"/>
      <c r="AH309"/>
      <c r="AI309"/>
      <c r="AJ309"/>
      <c r="AK309"/>
      <c r="AL309"/>
      <c r="AM309"/>
      <c r="AN309"/>
      <c r="AO309"/>
      <c r="AP309"/>
      <c r="AQ309"/>
      <c r="BE309" s="13"/>
      <c r="BF309"/>
      <c r="BG309" s="6"/>
      <c r="BH309" s="11"/>
    </row>
    <row r="310" spans="29:60" s="1" customFormat="1" x14ac:dyDescent="0.25">
      <c r="AC310" s="13"/>
      <c r="AD310"/>
      <c r="AE310"/>
      <c r="AF310" s="19"/>
      <c r="AG310"/>
      <c r="AH310"/>
      <c r="AI310"/>
      <c r="AJ310"/>
      <c r="AK310"/>
      <c r="AL310"/>
      <c r="AM310"/>
      <c r="AN310"/>
      <c r="AO310"/>
      <c r="AP310"/>
      <c r="AQ310"/>
      <c r="BE310" s="13"/>
      <c r="BF310"/>
      <c r="BG310" s="6"/>
      <c r="BH310" s="11"/>
    </row>
    <row r="311" spans="29:60" s="1" customFormat="1" x14ac:dyDescent="0.25">
      <c r="AC311" s="13"/>
      <c r="AD311"/>
      <c r="AE311"/>
      <c r="AF311" s="19"/>
      <c r="AG311"/>
      <c r="AH311"/>
      <c r="AI311"/>
      <c r="AJ311"/>
      <c r="AK311"/>
      <c r="AL311"/>
      <c r="AM311"/>
      <c r="AN311"/>
      <c r="AO311"/>
      <c r="AP311"/>
      <c r="AQ311"/>
      <c r="BE311" s="13"/>
      <c r="BF311"/>
      <c r="BG311" s="6"/>
      <c r="BH311" s="11"/>
    </row>
    <row r="312" spans="29:60" s="1" customFormat="1" x14ac:dyDescent="0.25">
      <c r="AC312" s="13"/>
      <c r="AD312"/>
      <c r="AE312"/>
      <c r="AF312" s="19"/>
      <c r="AG312"/>
      <c r="AH312"/>
      <c r="AI312"/>
      <c r="AJ312"/>
      <c r="AK312"/>
      <c r="AL312"/>
      <c r="AM312"/>
      <c r="AN312"/>
      <c r="AO312"/>
      <c r="AP312"/>
      <c r="AQ312"/>
      <c r="BE312" s="13"/>
      <c r="BF312"/>
      <c r="BG312" s="6"/>
      <c r="BH312" s="11"/>
    </row>
    <row r="313" spans="29:60" s="1" customFormat="1" x14ac:dyDescent="0.25">
      <c r="AC313" s="13"/>
      <c r="AD313"/>
      <c r="AE313"/>
      <c r="AF313" s="19"/>
      <c r="AG313"/>
      <c r="AH313"/>
      <c r="AI313"/>
      <c r="AJ313"/>
      <c r="AK313"/>
      <c r="AL313"/>
      <c r="AM313"/>
      <c r="AN313"/>
      <c r="AO313"/>
      <c r="AP313"/>
      <c r="AQ313"/>
      <c r="BE313" s="13"/>
      <c r="BF313"/>
      <c r="BG313" s="6"/>
      <c r="BH313" s="11"/>
    </row>
    <row r="314" spans="29:60" s="1" customFormat="1" x14ac:dyDescent="0.25">
      <c r="AC314" s="13"/>
      <c r="AD314"/>
      <c r="AE314"/>
      <c r="AF314" s="19"/>
      <c r="AG314"/>
      <c r="AH314"/>
      <c r="AI314"/>
      <c r="AJ314"/>
      <c r="AK314"/>
      <c r="AL314"/>
      <c r="AM314"/>
      <c r="AN314"/>
      <c r="AO314"/>
      <c r="AP314"/>
      <c r="AQ314"/>
      <c r="BE314" s="13"/>
      <c r="BF314"/>
      <c r="BG314" s="6"/>
      <c r="BH314" s="11"/>
    </row>
    <row r="315" spans="29:60" s="1" customFormat="1" x14ac:dyDescent="0.25">
      <c r="AC315" s="13"/>
      <c r="AD315"/>
      <c r="AE315"/>
      <c r="AF315" s="19"/>
      <c r="AG315"/>
      <c r="AH315"/>
      <c r="AI315"/>
      <c r="AJ315"/>
      <c r="AK315"/>
      <c r="AL315"/>
      <c r="AM315"/>
      <c r="AN315"/>
      <c r="AO315"/>
      <c r="AP315"/>
      <c r="AQ315"/>
      <c r="BE315" s="13"/>
      <c r="BF315"/>
      <c r="BG315" s="6"/>
      <c r="BH315" s="11"/>
    </row>
    <row r="316" spans="29:60" s="1" customFormat="1" x14ac:dyDescent="0.25">
      <c r="AC316" s="13"/>
      <c r="AD316"/>
      <c r="AE316"/>
      <c r="AF316" s="19"/>
      <c r="AG316"/>
      <c r="AH316"/>
      <c r="AI316"/>
      <c r="AJ316"/>
      <c r="AK316"/>
      <c r="AL316"/>
      <c r="AM316"/>
      <c r="AN316"/>
      <c r="AO316"/>
      <c r="AP316"/>
      <c r="AQ316"/>
      <c r="BE316" s="13"/>
      <c r="BF316"/>
      <c r="BG316" s="6"/>
      <c r="BH316" s="11"/>
    </row>
    <row r="317" spans="29:60" s="1" customFormat="1" x14ac:dyDescent="0.25">
      <c r="AC317" s="13"/>
      <c r="AD317"/>
      <c r="AE317"/>
      <c r="AF317" s="19"/>
      <c r="AG317"/>
      <c r="AH317"/>
      <c r="AI317"/>
      <c r="AJ317"/>
      <c r="AK317"/>
      <c r="AL317"/>
      <c r="AM317"/>
      <c r="AN317"/>
      <c r="AO317"/>
      <c r="AP317"/>
      <c r="AQ317"/>
      <c r="BE317" s="13"/>
      <c r="BF317"/>
      <c r="BG317" s="6"/>
      <c r="BH317" s="11"/>
    </row>
    <row r="318" spans="29:60" s="1" customFormat="1" x14ac:dyDescent="0.25">
      <c r="AC318" s="13"/>
      <c r="AD318"/>
      <c r="AE318"/>
      <c r="AF318" s="19"/>
      <c r="AG318"/>
      <c r="AH318"/>
      <c r="AI318"/>
      <c r="AJ318"/>
      <c r="AK318"/>
      <c r="AL318"/>
      <c r="AM318"/>
      <c r="AN318"/>
      <c r="AO318"/>
      <c r="AP318"/>
      <c r="AQ318"/>
      <c r="BE318" s="13"/>
      <c r="BF318"/>
      <c r="BG318" s="6"/>
      <c r="BH318" s="11"/>
    </row>
    <row r="319" spans="29:60" s="1" customFormat="1" x14ac:dyDescent="0.25">
      <c r="AC319" s="13"/>
      <c r="AD319"/>
      <c r="AE319"/>
      <c r="AF319" s="19"/>
      <c r="AG319"/>
      <c r="AH319"/>
      <c r="AI319"/>
      <c r="AJ319"/>
      <c r="AK319"/>
      <c r="AL319"/>
      <c r="AM319"/>
      <c r="AN319"/>
      <c r="AO319"/>
      <c r="AP319"/>
      <c r="AQ319"/>
      <c r="BE319" s="13"/>
      <c r="BF319"/>
      <c r="BG319" s="6"/>
      <c r="BH319" s="11"/>
    </row>
    <row r="320" spans="29:60" s="1" customFormat="1" x14ac:dyDescent="0.25">
      <c r="AC320" s="13"/>
      <c r="AD320"/>
      <c r="AE320"/>
      <c r="AF320" s="19"/>
      <c r="AG320"/>
      <c r="AH320"/>
      <c r="AI320"/>
      <c r="AJ320"/>
      <c r="AK320"/>
      <c r="AL320"/>
      <c r="AM320"/>
      <c r="AN320"/>
      <c r="AO320"/>
      <c r="AP320"/>
      <c r="AQ320"/>
      <c r="BE320" s="13"/>
      <c r="BF320"/>
      <c r="BG320" s="6"/>
      <c r="BH320" s="11"/>
    </row>
    <row r="321" spans="29:60" s="1" customFormat="1" x14ac:dyDescent="0.25">
      <c r="AC321" s="13"/>
      <c r="AD321"/>
      <c r="AE321"/>
      <c r="AF321" s="19"/>
      <c r="AG321"/>
      <c r="AH321"/>
      <c r="AI321"/>
      <c r="AJ321"/>
      <c r="AK321"/>
      <c r="AL321"/>
      <c r="AM321"/>
      <c r="AN321"/>
      <c r="AO321"/>
      <c r="AP321"/>
      <c r="AQ321"/>
      <c r="BE321" s="13"/>
      <c r="BF321"/>
      <c r="BG321" s="6"/>
      <c r="BH321" s="11"/>
    </row>
    <row r="322" spans="29:60" s="1" customFormat="1" x14ac:dyDescent="0.25">
      <c r="AC322" s="13"/>
      <c r="AD322"/>
      <c r="AE322"/>
      <c r="AF322" s="19"/>
      <c r="AG322"/>
      <c r="AH322"/>
      <c r="AI322"/>
      <c r="AJ322"/>
      <c r="AK322"/>
      <c r="AL322"/>
      <c r="AM322"/>
      <c r="AN322"/>
      <c r="AO322"/>
      <c r="AP322"/>
      <c r="AQ322"/>
      <c r="BE322" s="13"/>
      <c r="BF322"/>
      <c r="BG322" s="6"/>
      <c r="BH322" s="11"/>
    </row>
    <row r="323" spans="29:60" s="1" customFormat="1" x14ac:dyDescent="0.25">
      <c r="AC323" s="13"/>
      <c r="AD323"/>
      <c r="AE323"/>
      <c r="AF323" s="19"/>
      <c r="AG323"/>
      <c r="AH323"/>
      <c r="AI323"/>
      <c r="AJ323"/>
      <c r="AK323"/>
      <c r="AL323"/>
      <c r="AM323"/>
      <c r="AN323"/>
      <c r="AO323"/>
      <c r="AP323"/>
      <c r="AQ323"/>
      <c r="BE323" s="13"/>
      <c r="BF323"/>
      <c r="BG323" s="6"/>
      <c r="BH323" s="11"/>
    </row>
    <row r="324" spans="29:60" s="1" customFormat="1" x14ac:dyDescent="0.25">
      <c r="AC324" s="13"/>
      <c r="AD324"/>
      <c r="AE324"/>
      <c r="AF324" s="19"/>
      <c r="AG324"/>
      <c r="AH324"/>
      <c r="AI324"/>
      <c r="AJ324"/>
      <c r="AK324"/>
      <c r="AL324"/>
      <c r="AM324"/>
      <c r="AN324"/>
      <c r="AO324"/>
      <c r="AP324"/>
      <c r="AQ324"/>
      <c r="BE324" s="13"/>
      <c r="BF324"/>
      <c r="BG324" s="6"/>
      <c r="BH324" s="11"/>
    </row>
    <row r="325" spans="29:60" s="1" customFormat="1" x14ac:dyDescent="0.25">
      <c r="AC325" s="13"/>
      <c r="AD325"/>
      <c r="AE325"/>
      <c r="AF325" s="19"/>
      <c r="AG325"/>
      <c r="AH325"/>
      <c r="AI325"/>
      <c r="AJ325"/>
      <c r="AK325"/>
      <c r="AL325"/>
      <c r="AM325"/>
      <c r="AN325"/>
      <c r="AO325"/>
      <c r="AP325"/>
      <c r="AQ325"/>
      <c r="BE325" s="13"/>
      <c r="BF325"/>
      <c r="BG325" s="6"/>
      <c r="BH325" s="11"/>
    </row>
    <row r="326" spans="29:60" s="1" customFormat="1" x14ac:dyDescent="0.25">
      <c r="AC326" s="13"/>
      <c r="AD326"/>
      <c r="AE326"/>
      <c r="AF326" s="19"/>
      <c r="AG326"/>
      <c r="AH326"/>
      <c r="AI326"/>
      <c r="AJ326"/>
      <c r="AK326"/>
      <c r="AL326"/>
      <c r="AM326"/>
      <c r="AN326"/>
      <c r="AO326"/>
      <c r="AP326"/>
      <c r="AQ326"/>
      <c r="BE326" s="13"/>
      <c r="BF326"/>
      <c r="BG326" s="6"/>
      <c r="BH326" s="11"/>
    </row>
    <row r="327" spans="29:60" s="1" customFormat="1" x14ac:dyDescent="0.25">
      <c r="AC327" s="13"/>
      <c r="AD327"/>
      <c r="AE327"/>
      <c r="AF327" s="19"/>
      <c r="AG327"/>
      <c r="AH327"/>
      <c r="AI327"/>
      <c r="AJ327"/>
      <c r="AK327"/>
      <c r="AL327"/>
      <c r="AM327"/>
      <c r="AN327"/>
      <c r="AO327"/>
      <c r="AP327"/>
      <c r="AQ327"/>
      <c r="BE327" s="13"/>
      <c r="BF327"/>
      <c r="BG327" s="6"/>
      <c r="BH327" s="11"/>
    </row>
    <row r="328" spans="29:60" s="1" customFormat="1" x14ac:dyDescent="0.25">
      <c r="AC328" s="13"/>
      <c r="AD328"/>
      <c r="AE328"/>
      <c r="AF328" s="19"/>
      <c r="AG328"/>
      <c r="AH328"/>
      <c r="AI328"/>
      <c r="AJ328"/>
      <c r="AK328"/>
      <c r="AL328"/>
      <c r="AM328"/>
      <c r="AN328"/>
      <c r="AO328"/>
      <c r="AP328"/>
      <c r="AQ328"/>
      <c r="BE328" s="13"/>
      <c r="BF328"/>
      <c r="BG328" s="6"/>
      <c r="BH328" s="11"/>
    </row>
    <row r="329" spans="29:60" s="1" customFormat="1" x14ac:dyDescent="0.25">
      <c r="AC329" s="13"/>
      <c r="AD329"/>
      <c r="AE329"/>
      <c r="AF329" s="19"/>
      <c r="AG329"/>
      <c r="AH329"/>
      <c r="AI329"/>
      <c r="AJ329"/>
      <c r="AK329"/>
      <c r="AL329"/>
      <c r="AM329"/>
      <c r="AN329"/>
      <c r="AO329"/>
      <c r="AP329"/>
      <c r="AQ329"/>
      <c r="BE329" s="13"/>
      <c r="BF329"/>
      <c r="BG329" s="6"/>
      <c r="BH329" s="11"/>
    </row>
    <row r="330" spans="29:60" s="1" customFormat="1" x14ac:dyDescent="0.25">
      <c r="AC330" s="13"/>
      <c r="AD330"/>
      <c r="AE330"/>
      <c r="AF330" s="19"/>
      <c r="AG330"/>
      <c r="AH330"/>
      <c r="AI330"/>
      <c r="AJ330"/>
      <c r="AK330"/>
      <c r="AL330"/>
      <c r="AM330"/>
      <c r="AN330"/>
      <c r="AO330"/>
      <c r="AP330"/>
      <c r="AQ330"/>
      <c r="BE330" s="13"/>
      <c r="BF330"/>
      <c r="BG330" s="6"/>
      <c r="BH330" s="11"/>
    </row>
    <row r="331" spans="29:60" s="1" customFormat="1" x14ac:dyDescent="0.25">
      <c r="AC331" s="13"/>
      <c r="AD331"/>
      <c r="AE331"/>
      <c r="AF331" s="19"/>
      <c r="AG331"/>
      <c r="AH331"/>
      <c r="AI331"/>
      <c r="AJ331"/>
      <c r="AK331"/>
      <c r="AL331"/>
      <c r="AM331"/>
      <c r="AN331"/>
      <c r="AO331"/>
      <c r="AP331"/>
      <c r="AQ331"/>
      <c r="BE331" s="13"/>
      <c r="BF331"/>
      <c r="BG331" s="6"/>
      <c r="BH331" s="11"/>
    </row>
    <row r="332" spans="29:60" s="1" customFormat="1" x14ac:dyDescent="0.25">
      <c r="AC332" s="13"/>
      <c r="AD332"/>
      <c r="AE332"/>
      <c r="AF332" s="19"/>
      <c r="AG332"/>
      <c r="AH332"/>
      <c r="AI332"/>
      <c r="AJ332"/>
      <c r="AK332"/>
      <c r="AL332"/>
      <c r="AM332"/>
      <c r="AN332"/>
      <c r="AO332"/>
      <c r="AP332"/>
      <c r="AQ332"/>
      <c r="BE332" s="13"/>
      <c r="BF332"/>
      <c r="BG332" s="6"/>
      <c r="BH332" s="11"/>
    </row>
    <row r="333" spans="29:60" s="1" customFormat="1" x14ac:dyDescent="0.25">
      <c r="AC333" s="13"/>
      <c r="AD333"/>
      <c r="AE333"/>
      <c r="AF333" s="19"/>
      <c r="AG333"/>
      <c r="AH333"/>
      <c r="AI333"/>
      <c r="AJ333"/>
      <c r="AK333"/>
      <c r="AL333"/>
      <c r="AM333"/>
      <c r="AN333"/>
      <c r="AO333"/>
      <c r="AP333"/>
      <c r="AQ333"/>
      <c r="BE333" s="13"/>
      <c r="BF333"/>
      <c r="BG333" s="6"/>
      <c r="BH333" s="11"/>
    </row>
    <row r="334" spans="29:60" s="1" customFormat="1" x14ac:dyDescent="0.25">
      <c r="AC334" s="13"/>
      <c r="AD334"/>
      <c r="AE334"/>
      <c r="AF334" s="19"/>
      <c r="AG334"/>
      <c r="AH334"/>
      <c r="AI334"/>
      <c r="AJ334"/>
      <c r="AK334"/>
      <c r="AL334"/>
      <c r="AM334"/>
      <c r="AN334"/>
      <c r="AO334"/>
      <c r="AP334"/>
      <c r="AQ334"/>
      <c r="BE334" s="13"/>
      <c r="BF334"/>
      <c r="BG334" s="6"/>
      <c r="BH334" s="11"/>
    </row>
    <row r="335" spans="29:60" s="1" customFormat="1" x14ac:dyDescent="0.25">
      <c r="AC335" s="13"/>
      <c r="AD335"/>
      <c r="AE335"/>
      <c r="AF335" s="19"/>
      <c r="AG335"/>
      <c r="AH335"/>
      <c r="AI335"/>
      <c r="AJ335"/>
      <c r="AK335"/>
      <c r="AL335"/>
      <c r="AM335"/>
      <c r="AN335"/>
      <c r="AO335"/>
      <c r="AP335"/>
      <c r="AQ335"/>
      <c r="BE335" s="13"/>
      <c r="BF335"/>
      <c r="BG335" s="6"/>
      <c r="BH335" s="11"/>
    </row>
    <row r="336" spans="29:60" s="1" customFormat="1" x14ac:dyDescent="0.25">
      <c r="AC336" s="13"/>
      <c r="AD336"/>
      <c r="AE336"/>
      <c r="AF336" s="19"/>
      <c r="AG336"/>
      <c r="AH336"/>
      <c r="AI336"/>
      <c r="AJ336"/>
      <c r="AK336"/>
      <c r="AL336"/>
      <c r="AM336"/>
      <c r="AN336"/>
      <c r="AO336"/>
      <c r="AP336"/>
      <c r="AQ336"/>
      <c r="BE336" s="13"/>
      <c r="BF336"/>
      <c r="BG336" s="6"/>
      <c r="BH336" s="11"/>
    </row>
    <row r="337" spans="29:60" s="1" customFormat="1" x14ac:dyDescent="0.25">
      <c r="AC337" s="13"/>
      <c r="AD337"/>
      <c r="AE337"/>
      <c r="AF337" s="19"/>
      <c r="AG337"/>
      <c r="AH337"/>
      <c r="AI337"/>
      <c r="AJ337"/>
      <c r="AK337"/>
      <c r="AL337"/>
      <c r="AM337"/>
      <c r="AN337"/>
      <c r="AO337"/>
      <c r="AP337"/>
      <c r="AQ337"/>
      <c r="BE337" s="13"/>
      <c r="BF337"/>
      <c r="BG337" s="6"/>
      <c r="BH337" s="11"/>
    </row>
    <row r="338" spans="29:60" s="1" customFormat="1" x14ac:dyDescent="0.25">
      <c r="AC338" s="13"/>
      <c r="AD338"/>
      <c r="AE338"/>
      <c r="AF338" s="19"/>
      <c r="AG338"/>
      <c r="AH338"/>
      <c r="AI338"/>
      <c r="AJ338"/>
      <c r="AK338"/>
      <c r="AL338"/>
      <c r="AM338"/>
      <c r="AN338"/>
      <c r="AO338"/>
      <c r="AP338"/>
      <c r="AQ338"/>
      <c r="BE338" s="13"/>
      <c r="BF338"/>
      <c r="BG338" s="6"/>
      <c r="BH338" s="11"/>
    </row>
    <row r="339" spans="29:60" s="1" customFormat="1" x14ac:dyDescent="0.25">
      <c r="AC339" s="13"/>
      <c r="AD339"/>
      <c r="AE339"/>
      <c r="AF339" s="19"/>
      <c r="AG339"/>
      <c r="AH339"/>
      <c r="AI339"/>
      <c r="AJ339"/>
      <c r="AK339"/>
      <c r="AL339"/>
      <c r="AM339"/>
      <c r="AN339"/>
      <c r="AO339"/>
      <c r="AP339"/>
      <c r="AQ339"/>
      <c r="BE339" s="13"/>
      <c r="BF339"/>
      <c r="BG339" s="6"/>
      <c r="BH339" s="11"/>
    </row>
    <row r="340" spans="29:60" s="1" customFormat="1" x14ac:dyDescent="0.25">
      <c r="AC340" s="13"/>
      <c r="AD340"/>
      <c r="AE340"/>
      <c r="AF340" s="19"/>
      <c r="AG340"/>
      <c r="AH340"/>
      <c r="AI340"/>
      <c r="AJ340"/>
      <c r="AK340"/>
      <c r="AL340"/>
      <c r="AM340"/>
      <c r="AN340"/>
      <c r="AO340"/>
      <c r="AP340"/>
      <c r="AQ340"/>
      <c r="BE340" s="13"/>
      <c r="BF340"/>
      <c r="BG340" s="6"/>
      <c r="BH340" s="11"/>
    </row>
    <row r="341" spans="29:60" s="1" customFormat="1" x14ac:dyDescent="0.25">
      <c r="AC341" s="13"/>
      <c r="AD341"/>
      <c r="AE341"/>
      <c r="AF341" s="19"/>
      <c r="AG341"/>
      <c r="AH341"/>
      <c r="AI341"/>
      <c r="AJ341"/>
      <c r="AK341"/>
      <c r="AL341"/>
      <c r="AM341"/>
      <c r="AN341"/>
      <c r="AO341"/>
      <c r="AP341"/>
      <c r="AQ341"/>
      <c r="BE341" s="13"/>
      <c r="BF341"/>
      <c r="BG341" s="6"/>
      <c r="BH341" s="11"/>
    </row>
    <row r="342" spans="29:60" s="1" customFormat="1" x14ac:dyDescent="0.25">
      <c r="AC342" s="13"/>
      <c r="AD342"/>
      <c r="AE342"/>
      <c r="AF342" s="19"/>
      <c r="AG342"/>
      <c r="AH342"/>
      <c r="AI342"/>
      <c r="AJ342"/>
      <c r="AK342"/>
      <c r="AL342"/>
      <c r="AM342"/>
      <c r="AN342"/>
      <c r="AO342"/>
      <c r="AP342"/>
      <c r="AQ342"/>
      <c r="BE342" s="13"/>
      <c r="BF342"/>
      <c r="BG342" s="6"/>
      <c r="BH342" s="11"/>
    </row>
    <row r="343" spans="29:60" s="1" customFormat="1" x14ac:dyDescent="0.25">
      <c r="AC343" s="13"/>
      <c r="AD343"/>
      <c r="AE343"/>
      <c r="AF343" s="19"/>
      <c r="AG343"/>
      <c r="AH343"/>
      <c r="AI343"/>
      <c r="AJ343"/>
      <c r="AK343"/>
      <c r="AL343"/>
      <c r="AM343"/>
      <c r="AN343"/>
      <c r="AO343"/>
      <c r="AP343"/>
      <c r="AQ343"/>
      <c r="BE343" s="13"/>
      <c r="BF343"/>
      <c r="BG343" s="6"/>
      <c r="BH343" s="11"/>
    </row>
    <row r="344" spans="29:60" s="1" customFormat="1" x14ac:dyDescent="0.25">
      <c r="AC344" s="13"/>
      <c r="AD344"/>
      <c r="AE344"/>
      <c r="AF344" s="19"/>
      <c r="AG344"/>
      <c r="AH344"/>
      <c r="AI344"/>
      <c r="AJ344"/>
      <c r="AK344"/>
      <c r="AL344"/>
      <c r="AM344"/>
      <c r="AN344"/>
      <c r="AO344"/>
      <c r="AP344"/>
      <c r="AQ344"/>
      <c r="BE344" s="13"/>
      <c r="BF344"/>
      <c r="BG344" s="6"/>
      <c r="BH344" s="11"/>
    </row>
    <row r="345" spans="29:60" s="1" customFormat="1" x14ac:dyDescent="0.25">
      <c r="AC345" s="13"/>
      <c r="AD345"/>
      <c r="AE345"/>
      <c r="AF345" s="19"/>
      <c r="AG345"/>
      <c r="AH345"/>
      <c r="AI345"/>
      <c r="AJ345"/>
      <c r="AK345"/>
      <c r="AL345"/>
      <c r="AM345"/>
      <c r="AN345"/>
      <c r="AO345"/>
      <c r="AP345"/>
      <c r="AQ345"/>
      <c r="BE345" s="13"/>
      <c r="BF345"/>
      <c r="BG345" s="6"/>
      <c r="BH345" s="11"/>
    </row>
    <row r="346" spans="29:60" s="1" customFormat="1" x14ac:dyDescent="0.25">
      <c r="AC346" s="13"/>
      <c r="AD346"/>
      <c r="AE346"/>
      <c r="AF346" s="19"/>
      <c r="AG346"/>
      <c r="AH346"/>
      <c r="AI346"/>
      <c r="AJ346"/>
      <c r="AK346"/>
      <c r="AL346"/>
      <c r="AM346"/>
      <c r="AN346"/>
      <c r="AO346"/>
      <c r="AP346"/>
      <c r="AQ346"/>
      <c r="BE346" s="13"/>
      <c r="BF346"/>
      <c r="BG346" s="6"/>
      <c r="BH346" s="11"/>
    </row>
    <row r="347" spans="29:60" s="1" customFormat="1" x14ac:dyDescent="0.25">
      <c r="AC347" s="13"/>
      <c r="AD347"/>
      <c r="AE347"/>
      <c r="AF347" s="19"/>
      <c r="AG347"/>
      <c r="AH347"/>
      <c r="AI347"/>
      <c r="AJ347"/>
      <c r="AK347"/>
      <c r="AL347"/>
      <c r="AM347"/>
      <c r="AN347"/>
      <c r="AO347"/>
      <c r="AP347"/>
      <c r="AQ347"/>
      <c r="BE347" s="13"/>
      <c r="BF347"/>
      <c r="BG347" s="6"/>
      <c r="BH347" s="11"/>
    </row>
    <row r="348" spans="29:60" s="1" customFormat="1" x14ac:dyDescent="0.25">
      <c r="AC348" s="13"/>
      <c r="AD348"/>
      <c r="AE348"/>
      <c r="AF348" s="19"/>
      <c r="AG348"/>
      <c r="AH348"/>
      <c r="AI348"/>
      <c r="AJ348"/>
      <c r="AK348"/>
      <c r="AL348"/>
      <c r="AM348"/>
      <c r="AN348"/>
      <c r="AO348"/>
      <c r="AP348"/>
      <c r="AQ348"/>
      <c r="BE348" s="13"/>
      <c r="BF348"/>
      <c r="BG348" s="6"/>
      <c r="BH348" s="11"/>
    </row>
    <row r="349" spans="29:60" s="1" customFormat="1" x14ac:dyDescent="0.25">
      <c r="AC349" s="13"/>
      <c r="AD349"/>
      <c r="AE349"/>
      <c r="AF349" s="19"/>
      <c r="AG349"/>
      <c r="AH349"/>
      <c r="AI349"/>
      <c r="AJ349"/>
      <c r="AK349"/>
      <c r="AL349"/>
      <c r="AM349"/>
      <c r="AN349"/>
      <c r="AO349"/>
      <c r="AP349"/>
      <c r="AQ349"/>
      <c r="BE349" s="13"/>
      <c r="BF349"/>
      <c r="BG349" s="6"/>
      <c r="BH349" s="11"/>
    </row>
    <row r="350" spans="29:60" s="1" customFormat="1" x14ac:dyDescent="0.25">
      <c r="AC350" s="13"/>
      <c r="AD350"/>
      <c r="AE350"/>
      <c r="AF350" s="19"/>
      <c r="AG350"/>
      <c r="AH350"/>
      <c r="AI350"/>
      <c r="AJ350"/>
      <c r="AK350"/>
      <c r="AL350"/>
      <c r="AM350"/>
      <c r="AN350"/>
      <c r="AO350"/>
      <c r="AP350"/>
      <c r="AQ350"/>
      <c r="BE350" s="13"/>
      <c r="BF350"/>
      <c r="BG350" s="6"/>
      <c r="BH350" s="11"/>
    </row>
    <row r="351" spans="29:60" s="1" customFormat="1" x14ac:dyDescent="0.25">
      <c r="AC351" s="13"/>
      <c r="AD351"/>
      <c r="AE351"/>
      <c r="AF351" s="19"/>
      <c r="AG351"/>
      <c r="AH351"/>
      <c r="AI351"/>
      <c r="AJ351"/>
      <c r="AK351"/>
      <c r="AL351"/>
      <c r="AM351"/>
      <c r="AN351"/>
      <c r="AO351"/>
      <c r="AP351"/>
      <c r="AQ351"/>
      <c r="BE351" s="13"/>
      <c r="BF351"/>
      <c r="BG351" s="6"/>
      <c r="BH351" s="11"/>
    </row>
    <row r="352" spans="29:60" s="1" customFormat="1" x14ac:dyDescent="0.25">
      <c r="AC352" s="13"/>
      <c r="AD352"/>
      <c r="AE352"/>
      <c r="AF352" s="19"/>
      <c r="AG352"/>
      <c r="AH352"/>
      <c r="AI352"/>
      <c r="AJ352"/>
      <c r="AK352"/>
      <c r="AL352"/>
      <c r="AM352"/>
      <c r="AN352"/>
      <c r="AO352"/>
      <c r="AP352"/>
      <c r="AQ352"/>
      <c r="BE352" s="13"/>
      <c r="BF352"/>
      <c r="BG352" s="6"/>
      <c r="BH352" s="11"/>
    </row>
    <row r="353" spans="29:60" s="1" customFormat="1" x14ac:dyDescent="0.25">
      <c r="AC353" s="13"/>
      <c r="AD353"/>
      <c r="AE353"/>
      <c r="AF353" s="19"/>
      <c r="AG353"/>
      <c r="AH353"/>
      <c r="AI353"/>
      <c r="AJ353"/>
      <c r="AK353"/>
      <c r="AL353"/>
      <c r="AM353"/>
      <c r="AN353"/>
      <c r="AO353"/>
      <c r="AP353"/>
      <c r="AQ353"/>
      <c r="BE353" s="13"/>
      <c r="BF353"/>
      <c r="BG353" s="6"/>
      <c r="BH353" s="11"/>
    </row>
    <row r="354" spans="29:60" s="1" customFormat="1" x14ac:dyDescent="0.25">
      <c r="AC354" s="13"/>
      <c r="AD354"/>
      <c r="AE354"/>
      <c r="AF354" s="19"/>
      <c r="AG354"/>
      <c r="AH354"/>
      <c r="AI354"/>
      <c r="AJ354"/>
      <c r="AK354"/>
      <c r="AL354"/>
      <c r="AM354"/>
      <c r="AN354"/>
      <c r="AO354"/>
      <c r="AP354"/>
      <c r="AQ354"/>
      <c r="BE354" s="13"/>
      <c r="BF354"/>
      <c r="BG354" s="6"/>
      <c r="BH354" s="11"/>
    </row>
    <row r="355" spans="29:60" s="1" customFormat="1" x14ac:dyDescent="0.25">
      <c r="AC355" s="13"/>
      <c r="AD355"/>
      <c r="AE355"/>
      <c r="AF355" s="19"/>
      <c r="AG355"/>
      <c r="AH355"/>
      <c r="AI355"/>
      <c r="AJ355"/>
      <c r="AK355"/>
      <c r="AL355"/>
      <c r="AM355"/>
      <c r="AN355"/>
      <c r="AO355"/>
      <c r="AP355"/>
      <c r="AQ355"/>
      <c r="BE355" s="13"/>
      <c r="BF355"/>
      <c r="BG355" s="6"/>
      <c r="BH355" s="11"/>
    </row>
    <row r="356" spans="29:60" s="1" customFormat="1" x14ac:dyDescent="0.25">
      <c r="AC356" s="13"/>
      <c r="AD356"/>
      <c r="AE356"/>
      <c r="AF356" s="19"/>
      <c r="AG356"/>
      <c r="AH356"/>
      <c r="AI356"/>
      <c r="AJ356"/>
      <c r="AK356"/>
      <c r="AL356"/>
      <c r="AM356"/>
      <c r="AN356"/>
      <c r="AO356"/>
      <c r="AP356"/>
      <c r="AQ356"/>
      <c r="BE356" s="13"/>
      <c r="BF356"/>
      <c r="BG356" s="6"/>
      <c r="BH356" s="11"/>
    </row>
    <row r="357" spans="29:60" s="1" customFormat="1" x14ac:dyDescent="0.25">
      <c r="AC357" s="13"/>
      <c r="AD357"/>
      <c r="AE357"/>
      <c r="AF357" s="19"/>
      <c r="AG357"/>
      <c r="AH357"/>
      <c r="AI357"/>
      <c r="AJ357"/>
      <c r="AK357"/>
      <c r="AL357"/>
      <c r="AM357"/>
      <c r="AN357"/>
      <c r="AO357"/>
      <c r="AP357"/>
      <c r="AQ357"/>
      <c r="BE357" s="13"/>
      <c r="BF357"/>
      <c r="BG357" s="6"/>
      <c r="BH357" s="11"/>
    </row>
    <row r="358" spans="29:60" s="1" customFormat="1" x14ac:dyDescent="0.25">
      <c r="AC358" s="13"/>
      <c r="AD358"/>
      <c r="AE358"/>
      <c r="AF358" s="19"/>
      <c r="AG358"/>
      <c r="AH358"/>
      <c r="AI358"/>
      <c r="AJ358"/>
      <c r="AK358"/>
      <c r="AL358"/>
      <c r="AM358"/>
      <c r="AN358"/>
      <c r="AO358"/>
      <c r="AP358"/>
      <c r="AQ358"/>
      <c r="BE358" s="13"/>
      <c r="BF358"/>
      <c r="BG358" s="6"/>
      <c r="BH358" s="11"/>
    </row>
    <row r="359" spans="29:60" s="1" customFormat="1" x14ac:dyDescent="0.25">
      <c r="AC359" s="13"/>
      <c r="AD359"/>
      <c r="AE359"/>
      <c r="AF359" s="19"/>
      <c r="AG359"/>
      <c r="AH359"/>
      <c r="AI359"/>
      <c r="AJ359"/>
      <c r="AK359"/>
      <c r="AL359"/>
      <c r="AM359"/>
      <c r="AN359"/>
      <c r="AO359"/>
      <c r="AP359"/>
      <c r="AQ359"/>
      <c r="BE359" s="13"/>
      <c r="BF359"/>
      <c r="BG359" s="6"/>
      <c r="BH359" s="11"/>
    </row>
    <row r="360" spans="29:60" s="1" customFormat="1" x14ac:dyDescent="0.25">
      <c r="AC360" s="13"/>
      <c r="AD360"/>
      <c r="AE360"/>
      <c r="AF360" s="19"/>
      <c r="AG360"/>
      <c r="AH360"/>
      <c r="AI360"/>
      <c r="AJ360"/>
      <c r="AK360"/>
      <c r="AL360"/>
      <c r="AM360"/>
      <c r="AN360"/>
      <c r="AO360"/>
      <c r="AP360"/>
      <c r="AQ360"/>
      <c r="BE360" s="13"/>
      <c r="BF360"/>
      <c r="BG360" s="6"/>
      <c r="BH360" s="11"/>
    </row>
    <row r="361" spans="29:60" s="1" customFormat="1" x14ac:dyDescent="0.25">
      <c r="AC361" s="13"/>
      <c r="AD361"/>
      <c r="AE361"/>
      <c r="AF361" s="19"/>
      <c r="AG361"/>
      <c r="AH361"/>
      <c r="AI361"/>
      <c r="AJ361"/>
      <c r="AK361"/>
      <c r="AL361"/>
      <c r="AM361"/>
      <c r="AN361"/>
      <c r="AO361"/>
      <c r="AP361"/>
      <c r="AQ361"/>
      <c r="BE361" s="13"/>
      <c r="BF361"/>
      <c r="BG361" s="6"/>
      <c r="BH361" s="11"/>
    </row>
    <row r="362" spans="29:60" s="1" customFormat="1" x14ac:dyDescent="0.25">
      <c r="AC362" s="13"/>
      <c r="AD362"/>
      <c r="AE362"/>
      <c r="AF362" s="19"/>
      <c r="AG362"/>
      <c r="AH362"/>
      <c r="AI362"/>
      <c r="AJ362"/>
      <c r="AK362"/>
      <c r="AL362"/>
      <c r="AM362"/>
      <c r="AN362"/>
      <c r="AO362"/>
      <c r="AP362"/>
      <c r="AQ362"/>
      <c r="BE362" s="13"/>
      <c r="BF362"/>
      <c r="BG362" s="6"/>
      <c r="BH362" s="11"/>
    </row>
    <row r="363" spans="29:60" s="1" customFormat="1" x14ac:dyDescent="0.25">
      <c r="AC363" s="13"/>
      <c r="AD363"/>
      <c r="AE363"/>
      <c r="AF363" s="19"/>
      <c r="AG363"/>
      <c r="AH363"/>
      <c r="AI363"/>
      <c r="AJ363"/>
      <c r="AK363"/>
      <c r="AL363"/>
      <c r="AM363"/>
      <c r="AN363"/>
      <c r="AO363"/>
      <c r="AP363"/>
      <c r="AQ363"/>
      <c r="BE363" s="13"/>
      <c r="BF363"/>
      <c r="BG363" s="6"/>
      <c r="BH363" s="11"/>
    </row>
    <row r="364" spans="29:60" s="1" customFormat="1" x14ac:dyDescent="0.25">
      <c r="AC364" s="13"/>
      <c r="AD364"/>
      <c r="AE364"/>
      <c r="AF364" s="19"/>
      <c r="AG364"/>
      <c r="AH364"/>
      <c r="AI364"/>
      <c r="AJ364"/>
      <c r="AK364"/>
      <c r="AL364"/>
      <c r="AM364"/>
      <c r="AN364"/>
      <c r="AO364"/>
      <c r="AP364"/>
      <c r="AQ364"/>
      <c r="BE364" s="13"/>
      <c r="BF364"/>
      <c r="BG364" s="6"/>
      <c r="BH364" s="11"/>
    </row>
    <row r="365" spans="29:60" s="1" customFormat="1" x14ac:dyDescent="0.25">
      <c r="AC365" s="13"/>
      <c r="AD365"/>
      <c r="AE365"/>
      <c r="AF365" s="19"/>
      <c r="AG365"/>
      <c r="AH365"/>
      <c r="AI365"/>
      <c r="AJ365"/>
      <c r="AK365"/>
      <c r="AL365"/>
      <c r="AM365"/>
      <c r="AN365"/>
      <c r="AO365"/>
      <c r="AP365"/>
      <c r="AQ365"/>
      <c r="BE365" s="13"/>
      <c r="BF365"/>
      <c r="BG365" s="6"/>
      <c r="BH365" s="11"/>
    </row>
    <row r="366" spans="29:60" s="1" customFormat="1" x14ac:dyDescent="0.25">
      <c r="AC366" s="13"/>
      <c r="AD366"/>
      <c r="AE366"/>
      <c r="AF366" s="19"/>
      <c r="AG366"/>
      <c r="AH366"/>
      <c r="AI366"/>
      <c r="AJ366"/>
      <c r="AK366"/>
      <c r="AL366"/>
      <c r="AM366"/>
      <c r="AN366"/>
      <c r="AO366"/>
      <c r="AP366"/>
      <c r="AQ366"/>
      <c r="BE366" s="13"/>
      <c r="BF366"/>
      <c r="BG366" s="6"/>
      <c r="BH366" s="11"/>
    </row>
    <row r="367" spans="29:60" s="1" customFormat="1" x14ac:dyDescent="0.25">
      <c r="AC367" s="13"/>
      <c r="AD367"/>
      <c r="AE367"/>
      <c r="AF367" s="19"/>
      <c r="AG367"/>
      <c r="AH367"/>
      <c r="AI367"/>
      <c r="AJ367"/>
      <c r="AK367"/>
      <c r="AL367"/>
      <c r="AM367"/>
      <c r="AN367"/>
      <c r="AO367"/>
      <c r="AP367"/>
      <c r="AQ367"/>
      <c r="BE367" s="13"/>
      <c r="BF367"/>
      <c r="BG367" s="6"/>
      <c r="BH367" s="11"/>
    </row>
    <row r="368" spans="29:60" s="1" customFormat="1" x14ac:dyDescent="0.25">
      <c r="AC368" s="13"/>
      <c r="AD368"/>
      <c r="AE368"/>
      <c r="AF368" s="19"/>
      <c r="AG368"/>
      <c r="AH368"/>
      <c r="AI368"/>
      <c r="AJ368"/>
      <c r="AK368"/>
      <c r="AL368"/>
      <c r="AM368"/>
      <c r="AN368"/>
      <c r="AO368"/>
      <c r="AP368"/>
      <c r="AQ368"/>
      <c r="BE368" s="13"/>
      <c r="BF368"/>
      <c r="BG368" s="6"/>
      <c r="BH368" s="11"/>
    </row>
    <row r="369" spans="29:60" s="1" customFormat="1" x14ac:dyDescent="0.25">
      <c r="AC369" s="13"/>
      <c r="AD369"/>
      <c r="AE369"/>
      <c r="AF369" s="19"/>
      <c r="AG369"/>
      <c r="AH369"/>
      <c r="AI369"/>
      <c r="AJ369"/>
      <c r="AK369"/>
      <c r="AL369"/>
      <c r="AM369"/>
      <c r="AN369"/>
      <c r="AO369"/>
      <c r="AP369"/>
      <c r="AQ369"/>
      <c r="BE369" s="13"/>
      <c r="BF369"/>
      <c r="BG369" s="6"/>
      <c r="BH369" s="11"/>
    </row>
    <row r="370" spans="29:60" s="1" customFormat="1" x14ac:dyDescent="0.25">
      <c r="AC370" s="13"/>
      <c r="AD370"/>
      <c r="AE370"/>
      <c r="AF370" s="19"/>
      <c r="AG370"/>
      <c r="AH370"/>
      <c r="AI370"/>
      <c r="AJ370"/>
      <c r="AK370"/>
      <c r="AL370"/>
      <c r="AM370"/>
      <c r="AN370"/>
      <c r="AO370"/>
      <c r="AP370"/>
      <c r="AQ370"/>
      <c r="BE370" s="13"/>
      <c r="BF370"/>
      <c r="BG370" s="6"/>
      <c r="BH370" s="11"/>
    </row>
    <row r="371" spans="29:60" s="1" customFormat="1" x14ac:dyDescent="0.25">
      <c r="AC371" s="13"/>
      <c r="AD371"/>
      <c r="AE371"/>
      <c r="AF371" s="19"/>
      <c r="AG371"/>
      <c r="AH371"/>
      <c r="AI371"/>
      <c r="AJ371"/>
      <c r="AK371"/>
      <c r="AL371"/>
      <c r="AM371"/>
      <c r="AN371"/>
      <c r="AO371"/>
      <c r="AP371"/>
      <c r="AQ371"/>
      <c r="BE371" s="13"/>
      <c r="BF371"/>
      <c r="BG371" s="6"/>
      <c r="BH371" s="11"/>
    </row>
    <row r="372" spans="29:60" s="1" customFormat="1" x14ac:dyDescent="0.25">
      <c r="AC372" s="13"/>
      <c r="AD372"/>
      <c r="AE372"/>
      <c r="AF372" s="19"/>
      <c r="AG372"/>
      <c r="AH372"/>
      <c r="AI372"/>
      <c r="AJ372"/>
      <c r="AK372"/>
      <c r="AL372"/>
      <c r="AM372"/>
      <c r="AN372"/>
      <c r="AO372"/>
      <c r="AP372"/>
      <c r="AQ372"/>
      <c r="BE372" s="13"/>
      <c r="BF372"/>
      <c r="BG372" s="6"/>
      <c r="BH372" s="11"/>
    </row>
    <row r="373" spans="29:60" s="1" customFormat="1" x14ac:dyDescent="0.25">
      <c r="AC373" s="13"/>
      <c r="AD373"/>
      <c r="AE373"/>
      <c r="AF373" s="19"/>
      <c r="AG373"/>
      <c r="AH373"/>
      <c r="AI373"/>
      <c r="AJ373"/>
      <c r="AK373"/>
      <c r="AL373"/>
      <c r="AM373"/>
      <c r="AN373"/>
      <c r="AO373"/>
      <c r="AP373"/>
      <c r="AQ373"/>
      <c r="BE373" s="13"/>
      <c r="BF373"/>
      <c r="BG373" s="6"/>
      <c r="BH373" s="11"/>
    </row>
    <row r="374" spans="29:60" s="1" customFormat="1" x14ac:dyDescent="0.25">
      <c r="AC374" s="13"/>
      <c r="AD374"/>
      <c r="AE374"/>
      <c r="AF374" s="19"/>
      <c r="AG374"/>
      <c r="AH374"/>
      <c r="AI374"/>
      <c r="AJ374"/>
      <c r="AK374"/>
      <c r="AL374"/>
      <c r="AM374"/>
      <c r="AN374"/>
      <c r="AO374"/>
      <c r="AP374"/>
      <c r="AQ374"/>
      <c r="BE374" s="13"/>
      <c r="BF374"/>
      <c r="BG374" s="6"/>
      <c r="BH374" s="11"/>
    </row>
    <row r="375" spans="29:60" s="1" customFormat="1" x14ac:dyDescent="0.25">
      <c r="AC375" s="13"/>
      <c r="AD375"/>
      <c r="AE375"/>
      <c r="AF375" s="19"/>
      <c r="AG375"/>
      <c r="AH375"/>
      <c r="AI375"/>
      <c r="AJ375"/>
      <c r="AK375"/>
      <c r="AL375"/>
      <c r="AM375"/>
      <c r="AN375"/>
      <c r="AO375"/>
      <c r="AP375"/>
      <c r="AQ375"/>
      <c r="BE375" s="13"/>
      <c r="BF375"/>
      <c r="BG375" s="6"/>
      <c r="BH375" s="11"/>
    </row>
    <row r="376" spans="29:60" s="1" customFormat="1" x14ac:dyDescent="0.25">
      <c r="AC376" s="13"/>
      <c r="AD376"/>
      <c r="AE376"/>
      <c r="AF376" s="19"/>
      <c r="AG376"/>
      <c r="AH376"/>
      <c r="AI376"/>
      <c r="AJ376"/>
      <c r="AK376"/>
      <c r="AL376"/>
      <c r="AM376"/>
      <c r="AN376"/>
      <c r="AO376"/>
      <c r="AP376"/>
      <c r="AQ376"/>
      <c r="BE376" s="13"/>
      <c r="BF376"/>
      <c r="BG376" s="6"/>
      <c r="BH376" s="11"/>
    </row>
    <row r="377" spans="29:60" s="1" customFormat="1" x14ac:dyDescent="0.25">
      <c r="AC377" s="13"/>
      <c r="AD377"/>
      <c r="AE377"/>
      <c r="AF377" s="19"/>
      <c r="AG377"/>
      <c r="AH377"/>
      <c r="AI377"/>
      <c r="AJ377"/>
      <c r="AK377"/>
      <c r="AL377"/>
      <c r="AM377"/>
      <c r="AN377"/>
      <c r="AO377"/>
      <c r="AP377"/>
      <c r="AQ377"/>
      <c r="BE377" s="13"/>
      <c r="BF377"/>
      <c r="BG377" s="6"/>
      <c r="BH377" s="11"/>
    </row>
    <row r="378" spans="29:60" s="1" customFormat="1" x14ac:dyDescent="0.25">
      <c r="AC378" s="13"/>
      <c r="AD378"/>
      <c r="AE378"/>
      <c r="AF378" s="19"/>
      <c r="AG378"/>
      <c r="AH378"/>
      <c r="AI378"/>
      <c r="AJ378"/>
      <c r="AK378"/>
      <c r="AL378"/>
      <c r="AM378"/>
      <c r="AN378"/>
      <c r="AO378"/>
      <c r="AP378"/>
      <c r="AQ378"/>
      <c r="BE378" s="13"/>
      <c r="BF378"/>
      <c r="BG378" s="6"/>
      <c r="BH378" s="11"/>
    </row>
    <row r="379" spans="29:60" s="1" customFormat="1" x14ac:dyDescent="0.25">
      <c r="AC379" s="13"/>
      <c r="AD379"/>
      <c r="AE379"/>
      <c r="AF379" s="19"/>
      <c r="AG379"/>
      <c r="AH379"/>
      <c r="AI379"/>
      <c r="AJ379"/>
      <c r="AK379"/>
      <c r="AL379"/>
      <c r="AM379"/>
      <c r="AN379"/>
      <c r="AO379"/>
      <c r="AP379"/>
      <c r="AQ379"/>
      <c r="BE379" s="13"/>
      <c r="BF379"/>
      <c r="BG379" s="6"/>
      <c r="BH379" s="11"/>
    </row>
    <row r="380" spans="29:60" s="1" customFormat="1" x14ac:dyDescent="0.25">
      <c r="AC380" s="13"/>
      <c r="AD380"/>
      <c r="AE380"/>
      <c r="AF380" s="19"/>
      <c r="AG380"/>
      <c r="AH380"/>
      <c r="AI380"/>
      <c r="AJ380"/>
      <c r="AK380"/>
      <c r="AL380"/>
      <c r="AM380"/>
      <c r="AN380"/>
      <c r="AO380"/>
      <c r="AP380"/>
      <c r="AQ380"/>
      <c r="BE380" s="13"/>
      <c r="BF380"/>
      <c r="BG380" s="6"/>
      <c r="BH380" s="11"/>
    </row>
    <row r="381" spans="29:60" s="1" customFormat="1" x14ac:dyDescent="0.25">
      <c r="AC381" s="13"/>
      <c r="AD381"/>
      <c r="AE381"/>
      <c r="AF381" s="19"/>
      <c r="AG381"/>
      <c r="AH381"/>
      <c r="AI381"/>
      <c r="AJ381"/>
      <c r="AK381"/>
      <c r="AL381"/>
      <c r="AM381"/>
      <c r="AN381"/>
      <c r="AO381"/>
      <c r="AP381"/>
      <c r="AQ381"/>
      <c r="BE381" s="13"/>
      <c r="BF381"/>
      <c r="BG381" s="6"/>
      <c r="BH381" s="11"/>
    </row>
    <row r="382" spans="29:60" s="1" customFormat="1" x14ac:dyDescent="0.25">
      <c r="AC382" s="13"/>
      <c r="AD382"/>
      <c r="AE382"/>
      <c r="AF382" s="19"/>
      <c r="AG382"/>
      <c r="AH382"/>
      <c r="AI382"/>
      <c r="AJ382"/>
      <c r="AK382"/>
      <c r="AL382"/>
      <c r="AM382"/>
      <c r="AN382"/>
      <c r="AO382"/>
      <c r="AP382"/>
      <c r="AQ382"/>
      <c r="BE382" s="13"/>
      <c r="BF382"/>
      <c r="BG382" s="6"/>
      <c r="BH382" s="11"/>
    </row>
  </sheetData>
  <sheetProtection password="CECA" sheet="1" objects="1" scenarios="1" selectLockedCells="1"/>
  <customSheetViews>
    <customSheetView guid="{B04E2800-7E21-4DD0-AF93-44A672F79B12}" scale="90" showGridLines="0" hiddenColumns="1">
      <selection sqref="A1:XFD1048576"/>
      <pageMargins left="0.25" right="0.25" top="0.75" bottom="0.75" header="0.3" footer="0.3"/>
      <pageSetup paperSize="9" scale="45" orientation="landscape" horizontalDpi="4294967293" r:id="rId1"/>
    </customSheetView>
  </customSheetViews>
  <mergeCells count="456">
    <mergeCell ref="A1:BG1"/>
    <mergeCell ref="A4:A5"/>
    <mergeCell ref="B3:D3"/>
    <mergeCell ref="E4:AD4"/>
    <mergeCell ref="E5:L5"/>
    <mergeCell ref="Z5:AD5"/>
    <mergeCell ref="D4:D5"/>
    <mergeCell ref="AF3:AF8"/>
    <mergeCell ref="A10:BG10"/>
    <mergeCell ref="AG4:BF4"/>
    <mergeCell ref="AG5:AN5"/>
    <mergeCell ref="BB5:BF5"/>
    <mergeCell ref="E3:AE3"/>
    <mergeCell ref="AG3:BG3"/>
    <mergeCell ref="B11:D11"/>
    <mergeCell ref="E11:AE11"/>
    <mergeCell ref="AF11:AF16"/>
    <mergeCell ref="AG11:BG11"/>
    <mergeCell ref="A12:A13"/>
    <mergeCell ref="D12:D13"/>
    <mergeCell ref="E12:AD12"/>
    <mergeCell ref="AG12:BF12"/>
    <mergeCell ref="E13:L13"/>
    <mergeCell ref="Z13:AD13"/>
    <mergeCell ref="AG13:AN13"/>
    <mergeCell ref="BB13:BF13"/>
    <mergeCell ref="A18:BG18"/>
    <mergeCell ref="B19:D19"/>
    <mergeCell ref="E19:AE19"/>
    <mergeCell ref="AF19:AF24"/>
    <mergeCell ref="AG19:BG19"/>
    <mergeCell ref="A20:A21"/>
    <mergeCell ref="D20:D21"/>
    <mergeCell ref="E20:AD20"/>
    <mergeCell ref="AG20:BF20"/>
    <mergeCell ref="E21:L21"/>
    <mergeCell ref="Z21:AD21"/>
    <mergeCell ref="AG21:AN21"/>
    <mergeCell ref="BB21:BF21"/>
    <mergeCell ref="A26:BG26"/>
    <mergeCell ref="B27:D27"/>
    <mergeCell ref="E27:AE27"/>
    <mergeCell ref="AF27:AF32"/>
    <mergeCell ref="AG27:BG27"/>
    <mergeCell ref="A28:A29"/>
    <mergeCell ref="D28:D29"/>
    <mergeCell ref="E28:AD28"/>
    <mergeCell ref="AG28:BF28"/>
    <mergeCell ref="E29:L29"/>
    <mergeCell ref="Z29:AD29"/>
    <mergeCell ref="AG29:AN29"/>
    <mergeCell ref="BB29:BF29"/>
    <mergeCell ref="A34:BG34"/>
    <mergeCell ref="B35:D35"/>
    <mergeCell ref="E35:AE35"/>
    <mergeCell ref="AF35:AF40"/>
    <mergeCell ref="AG35:BG35"/>
    <mergeCell ref="A36:A37"/>
    <mergeCell ref="D36:D37"/>
    <mergeCell ref="E36:AD36"/>
    <mergeCell ref="AG36:BF36"/>
    <mergeCell ref="E37:L37"/>
    <mergeCell ref="Z37:AD37"/>
    <mergeCell ref="AG37:AN37"/>
    <mergeCell ref="BB37:BF37"/>
    <mergeCell ref="A42:BG42"/>
    <mergeCell ref="B43:D43"/>
    <mergeCell ref="E43:AE43"/>
    <mergeCell ref="AF43:AF48"/>
    <mergeCell ref="AG43:BG43"/>
    <mergeCell ref="A44:A45"/>
    <mergeCell ref="D44:D45"/>
    <mergeCell ref="E44:AD44"/>
    <mergeCell ref="AG44:BF44"/>
    <mergeCell ref="E45:L45"/>
    <mergeCell ref="Z45:AD45"/>
    <mergeCell ref="AG45:AN45"/>
    <mergeCell ref="BB45:BF45"/>
    <mergeCell ref="A50:BG50"/>
    <mergeCell ref="B51:D51"/>
    <mergeCell ref="E51:AE51"/>
    <mergeCell ref="AF51:AF56"/>
    <mergeCell ref="AG51:BG51"/>
    <mergeCell ref="A52:A53"/>
    <mergeCell ref="D52:D53"/>
    <mergeCell ref="E52:AD52"/>
    <mergeCell ref="AG52:BF52"/>
    <mergeCell ref="E53:L53"/>
    <mergeCell ref="Z53:AD53"/>
    <mergeCell ref="AG53:AN53"/>
    <mergeCell ref="BB53:BF53"/>
    <mergeCell ref="A58:BG58"/>
    <mergeCell ref="B59:D59"/>
    <mergeCell ref="E59:AE59"/>
    <mergeCell ref="AF59:AF64"/>
    <mergeCell ref="AG59:BG59"/>
    <mergeCell ref="A60:A61"/>
    <mergeCell ref="D60:D61"/>
    <mergeCell ref="E60:AD60"/>
    <mergeCell ref="AG60:BF60"/>
    <mergeCell ref="E61:L61"/>
    <mergeCell ref="Z61:AD61"/>
    <mergeCell ref="AG61:AN61"/>
    <mergeCell ref="BB61:BF61"/>
    <mergeCell ref="A66:BG66"/>
    <mergeCell ref="B67:D67"/>
    <mergeCell ref="E67:AE67"/>
    <mergeCell ref="AF67:AF72"/>
    <mergeCell ref="AG67:BG67"/>
    <mergeCell ref="A68:A69"/>
    <mergeCell ref="D68:D69"/>
    <mergeCell ref="E68:AD68"/>
    <mergeCell ref="AG68:BF68"/>
    <mergeCell ref="E69:L69"/>
    <mergeCell ref="Z69:AD69"/>
    <mergeCell ref="AG69:AN69"/>
    <mergeCell ref="BB69:BF69"/>
    <mergeCell ref="A74:BG74"/>
    <mergeCell ref="B75:D75"/>
    <mergeCell ref="E75:AE75"/>
    <mergeCell ref="AF75:AF80"/>
    <mergeCell ref="AG75:BG75"/>
    <mergeCell ref="A76:A77"/>
    <mergeCell ref="D76:D77"/>
    <mergeCell ref="E76:AD76"/>
    <mergeCell ref="AG76:BF76"/>
    <mergeCell ref="E77:L77"/>
    <mergeCell ref="Z77:AD77"/>
    <mergeCell ref="AG77:AN77"/>
    <mergeCell ref="BB77:BF77"/>
    <mergeCell ref="A82:BG82"/>
    <mergeCell ref="B83:D83"/>
    <mergeCell ref="E83:AE83"/>
    <mergeCell ref="AF83:AF88"/>
    <mergeCell ref="AG83:BG83"/>
    <mergeCell ref="A84:A85"/>
    <mergeCell ref="D84:D85"/>
    <mergeCell ref="E84:AD84"/>
    <mergeCell ref="AG84:BF84"/>
    <mergeCell ref="E85:L85"/>
    <mergeCell ref="Z85:AD85"/>
    <mergeCell ref="AG85:AN85"/>
    <mergeCell ref="BB85:BF85"/>
    <mergeCell ref="A90:BG90"/>
    <mergeCell ref="B91:D91"/>
    <mergeCell ref="E91:AE91"/>
    <mergeCell ref="AF91:AF96"/>
    <mergeCell ref="AG91:BG91"/>
    <mergeCell ref="A92:A93"/>
    <mergeCell ref="D92:D93"/>
    <mergeCell ref="E92:AD92"/>
    <mergeCell ref="AG92:BF92"/>
    <mergeCell ref="E93:L93"/>
    <mergeCell ref="Z93:AD93"/>
    <mergeCell ref="AG93:AN93"/>
    <mergeCell ref="BB93:BF93"/>
    <mergeCell ref="A98:BG98"/>
    <mergeCell ref="B99:D99"/>
    <mergeCell ref="E99:AE99"/>
    <mergeCell ref="AF99:AF104"/>
    <mergeCell ref="AG99:BG99"/>
    <mergeCell ref="A100:A101"/>
    <mergeCell ref="D100:D101"/>
    <mergeCell ref="E100:AD100"/>
    <mergeCell ref="AG100:BF100"/>
    <mergeCell ref="E101:L101"/>
    <mergeCell ref="Z101:AD101"/>
    <mergeCell ref="AG101:AN101"/>
    <mergeCell ref="BB101:BF101"/>
    <mergeCell ref="A106:BG106"/>
    <mergeCell ref="B107:D107"/>
    <mergeCell ref="E107:AE107"/>
    <mergeCell ref="AF107:AF112"/>
    <mergeCell ref="AG107:BG107"/>
    <mergeCell ref="A108:A109"/>
    <mergeCell ref="D108:D109"/>
    <mergeCell ref="E108:AD108"/>
    <mergeCell ref="AG108:BF108"/>
    <mergeCell ref="E109:L109"/>
    <mergeCell ref="Z109:AD109"/>
    <mergeCell ref="AG109:AN109"/>
    <mergeCell ref="BB109:BF109"/>
    <mergeCell ref="A114:BG114"/>
    <mergeCell ref="B115:D115"/>
    <mergeCell ref="E115:AE115"/>
    <mergeCell ref="AF115:AF120"/>
    <mergeCell ref="AG115:BG115"/>
    <mergeCell ref="A116:A117"/>
    <mergeCell ref="D116:D117"/>
    <mergeCell ref="E116:AD116"/>
    <mergeCell ref="AG116:BF116"/>
    <mergeCell ref="E117:L117"/>
    <mergeCell ref="Z117:AD117"/>
    <mergeCell ref="AG117:AN117"/>
    <mergeCell ref="BB117:BF117"/>
    <mergeCell ref="A122:BG122"/>
    <mergeCell ref="B123:D123"/>
    <mergeCell ref="E123:AE123"/>
    <mergeCell ref="AF123:AF128"/>
    <mergeCell ref="AG123:BG123"/>
    <mergeCell ref="A124:A125"/>
    <mergeCell ref="D124:D125"/>
    <mergeCell ref="E124:AD124"/>
    <mergeCell ref="AG124:BF124"/>
    <mergeCell ref="E125:L125"/>
    <mergeCell ref="Z125:AD125"/>
    <mergeCell ref="AG125:AN125"/>
    <mergeCell ref="BB125:BF125"/>
    <mergeCell ref="A130:BG130"/>
    <mergeCell ref="B131:D131"/>
    <mergeCell ref="E131:AE131"/>
    <mergeCell ref="AF131:AF136"/>
    <mergeCell ref="AG131:BG131"/>
    <mergeCell ref="A132:A133"/>
    <mergeCell ref="D132:D133"/>
    <mergeCell ref="E132:AD132"/>
    <mergeCell ref="AG132:BF132"/>
    <mergeCell ref="E133:L133"/>
    <mergeCell ref="Z133:AD133"/>
    <mergeCell ref="AG133:AN133"/>
    <mergeCell ref="BB133:BF133"/>
    <mergeCell ref="A138:BG138"/>
    <mergeCell ref="B139:D139"/>
    <mergeCell ref="E139:AE139"/>
    <mergeCell ref="AF139:AF144"/>
    <mergeCell ref="AG139:BG139"/>
    <mergeCell ref="A140:A141"/>
    <mergeCell ref="D140:D141"/>
    <mergeCell ref="E140:AD140"/>
    <mergeCell ref="AG140:BF140"/>
    <mergeCell ref="E141:L141"/>
    <mergeCell ref="Z141:AD141"/>
    <mergeCell ref="AG141:AN141"/>
    <mergeCell ref="BB141:BF141"/>
    <mergeCell ref="A146:BG146"/>
    <mergeCell ref="B147:D147"/>
    <mergeCell ref="E147:AE147"/>
    <mergeCell ref="AF147:AF152"/>
    <mergeCell ref="AG147:BG147"/>
    <mergeCell ref="A148:A149"/>
    <mergeCell ref="D148:D149"/>
    <mergeCell ref="E148:AD148"/>
    <mergeCell ref="AG148:BF148"/>
    <mergeCell ref="E149:L149"/>
    <mergeCell ref="Z149:AD149"/>
    <mergeCell ref="AG149:AN149"/>
    <mergeCell ref="BB149:BF149"/>
    <mergeCell ref="A154:BG154"/>
    <mergeCell ref="B155:D155"/>
    <mergeCell ref="E155:AE155"/>
    <mergeCell ref="AF155:AF160"/>
    <mergeCell ref="AG155:BG155"/>
    <mergeCell ref="A156:A157"/>
    <mergeCell ref="D156:D157"/>
    <mergeCell ref="E156:AD156"/>
    <mergeCell ref="AG156:BF156"/>
    <mergeCell ref="E157:L157"/>
    <mergeCell ref="Z157:AD157"/>
    <mergeCell ref="AG157:AN157"/>
    <mergeCell ref="BB157:BF157"/>
    <mergeCell ref="A162:BG162"/>
    <mergeCell ref="B163:D163"/>
    <mergeCell ref="E163:AE163"/>
    <mergeCell ref="AF163:AF168"/>
    <mergeCell ref="AG163:BG163"/>
    <mergeCell ref="A164:A165"/>
    <mergeCell ref="D164:D165"/>
    <mergeCell ref="E164:AD164"/>
    <mergeCell ref="AG164:BF164"/>
    <mergeCell ref="E165:L165"/>
    <mergeCell ref="Z165:AD165"/>
    <mergeCell ref="AG165:AN165"/>
    <mergeCell ref="BB165:BF165"/>
    <mergeCell ref="A170:BG170"/>
    <mergeCell ref="B171:D171"/>
    <mergeCell ref="E171:AE171"/>
    <mergeCell ref="AF171:AF176"/>
    <mergeCell ref="AG171:BG171"/>
    <mergeCell ref="A172:A173"/>
    <mergeCell ref="D172:D173"/>
    <mergeCell ref="E172:AD172"/>
    <mergeCell ref="AG172:BF172"/>
    <mergeCell ref="E173:L173"/>
    <mergeCell ref="Z173:AD173"/>
    <mergeCell ref="AG173:AN173"/>
    <mergeCell ref="BB173:BF173"/>
    <mergeCell ref="A178:BG178"/>
    <mergeCell ref="B179:D179"/>
    <mergeCell ref="E179:AE179"/>
    <mergeCell ref="AF179:AF184"/>
    <mergeCell ref="AG179:BG179"/>
    <mergeCell ref="A180:A181"/>
    <mergeCell ref="D180:D181"/>
    <mergeCell ref="E180:AD180"/>
    <mergeCell ref="AG180:BF180"/>
    <mergeCell ref="E181:L181"/>
    <mergeCell ref="Z181:AD181"/>
    <mergeCell ref="AG181:AN181"/>
    <mergeCell ref="BB181:BF181"/>
    <mergeCell ref="A186:BG186"/>
    <mergeCell ref="B187:D187"/>
    <mergeCell ref="E187:AE187"/>
    <mergeCell ref="AF187:AF192"/>
    <mergeCell ref="AG187:BG187"/>
    <mergeCell ref="A188:A189"/>
    <mergeCell ref="D188:D189"/>
    <mergeCell ref="E188:AD188"/>
    <mergeCell ref="AG188:BF188"/>
    <mergeCell ref="E189:L189"/>
    <mergeCell ref="Z189:AD189"/>
    <mergeCell ref="AG189:AN189"/>
    <mergeCell ref="BB189:BF189"/>
    <mergeCell ref="A194:BG194"/>
    <mergeCell ref="B195:D195"/>
    <mergeCell ref="E195:AE195"/>
    <mergeCell ref="AF195:AF200"/>
    <mergeCell ref="AG195:BG195"/>
    <mergeCell ref="A196:A197"/>
    <mergeCell ref="D196:D197"/>
    <mergeCell ref="E196:AD196"/>
    <mergeCell ref="AG196:BF196"/>
    <mergeCell ref="E197:L197"/>
    <mergeCell ref="Z197:AD197"/>
    <mergeCell ref="AG197:AN197"/>
    <mergeCell ref="BB197:BF197"/>
    <mergeCell ref="A202:BG202"/>
    <mergeCell ref="B203:D203"/>
    <mergeCell ref="E203:AE203"/>
    <mergeCell ref="AF203:AF208"/>
    <mergeCell ref="AG203:BG203"/>
    <mergeCell ref="A204:A205"/>
    <mergeCell ref="D204:D205"/>
    <mergeCell ref="E204:AD204"/>
    <mergeCell ref="AG204:BF204"/>
    <mergeCell ref="E205:L205"/>
    <mergeCell ref="Z205:AD205"/>
    <mergeCell ref="AG205:AN205"/>
    <mergeCell ref="BB205:BF205"/>
    <mergeCell ref="A210:BG210"/>
    <mergeCell ref="B211:D211"/>
    <mergeCell ref="E211:AE211"/>
    <mergeCell ref="AF211:AF216"/>
    <mergeCell ref="AG211:BG211"/>
    <mergeCell ref="A212:A213"/>
    <mergeCell ref="D212:D213"/>
    <mergeCell ref="E212:AD212"/>
    <mergeCell ref="AG212:BF212"/>
    <mergeCell ref="E213:L213"/>
    <mergeCell ref="Z213:AD213"/>
    <mergeCell ref="AG213:AN213"/>
    <mergeCell ref="BB213:BF213"/>
    <mergeCell ref="A218:BG218"/>
    <mergeCell ref="B219:D219"/>
    <mergeCell ref="E219:AE219"/>
    <mergeCell ref="AF219:AF224"/>
    <mergeCell ref="AG219:BG219"/>
    <mergeCell ref="A220:A221"/>
    <mergeCell ref="D220:D221"/>
    <mergeCell ref="E220:AD220"/>
    <mergeCell ref="AG220:BF220"/>
    <mergeCell ref="E221:L221"/>
    <mergeCell ref="Z221:AD221"/>
    <mergeCell ref="AG221:AN221"/>
    <mergeCell ref="BB221:BF221"/>
    <mergeCell ref="A226:BG226"/>
    <mergeCell ref="B227:D227"/>
    <mergeCell ref="E227:AE227"/>
    <mergeCell ref="AF227:AF232"/>
    <mergeCell ref="AG227:BG227"/>
    <mergeCell ref="A228:A229"/>
    <mergeCell ref="D228:D229"/>
    <mergeCell ref="E228:AD228"/>
    <mergeCell ref="AG228:BF228"/>
    <mergeCell ref="E229:L229"/>
    <mergeCell ref="Z229:AD229"/>
    <mergeCell ref="AG229:AN229"/>
    <mergeCell ref="BB229:BF229"/>
    <mergeCell ref="A234:BG234"/>
    <mergeCell ref="B235:D235"/>
    <mergeCell ref="E235:AE235"/>
    <mergeCell ref="AF235:AF240"/>
    <mergeCell ref="AG235:BG235"/>
    <mergeCell ref="A236:A237"/>
    <mergeCell ref="D236:D237"/>
    <mergeCell ref="E236:AD236"/>
    <mergeCell ref="AG236:BF236"/>
    <mergeCell ref="E237:L237"/>
    <mergeCell ref="Z237:AD237"/>
    <mergeCell ref="AG237:AN237"/>
    <mergeCell ref="BB237:BF237"/>
    <mergeCell ref="A242:BG242"/>
    <mergeCell ref="B243:D243"/>
    <mergeCell ref="E243:AE243"/>
    <mergeCell ref="AF243:AF248"/>
    <mergeCell ref="AG243:BG243"/>
    <mergeCell ref="A244:A245"/>
    <mergeCell ref="D244:D245"/>
    <mergeCell ref="E244:AD244"/>
    <mergeCell ref="AG244:BF244"/>
    <mergeCell ref="E245:L245"/>
    <mergeCell ref="Z245:AD245"/>
    <mergeCell ref="AG245:AN245"/>
    <mergeCell ref="BB245:BF245"/>
    <mergeCell ref="A250:BG250"/>
    <mergeCell ref="B251:D251"/>
    <mergeCell ref="E251:AE251"/>
    <mergeCell ref="AF251:AF256"/>
    <mergeCell ref="AG251:BG251"/>
    <mergeCell ref="A252:A253"/>
    <mergeCell ref="D252:D253"/>
    <mergeCell ref="E252:AD252"/>
    <mergeCell ref="AG252:BF252"/>
    <mergeCell ref="E253:L253"/>
    <mergeCell ref="Z253:AD253"/>
    <mergeCell ref="AG253:AN253"/>
    <mergeCell ref="BB253:BF253"/>
    <mergeCell ref="A258:BG258"/>
    <mergeCell ref="B259:D259"/>
    <mergeCell ref="E259:AE259"/>
    <mergeCell ref="AF259:AF264"/>
    <mergeCell ref="AG259:BG259"/>
    <mergeCell ref="A260:A261"/>
    <mergeCell ref="D260:D261"/>
    <mergeCell ref="E260:AD260"/>
    <mergeCell ref="AG260:BF260"/>
    <mergeCell ref="E261:L261"/>
    <mergeCell ref="Z261:AD261"/>
    <mergeCell ref="AG261:AN261"/>
    <mergeCell ref="BB261:BF261"/>
    <mergeCell ref="A266:BG266"/>
    <mergeCell ref="B267:D267"/>
    <mergeCell ref="E267:AE267"/>
    <mergeCell ref="AF267:AF272"/>
    <mergeCell ref="AG267:BG267"/>
    <mergeCell ref="A268:A269"/>
    <mergeCell ref="D268:D269"/>
    <mergeCell ref="E268:AD268"/>
    <mergeCell ref="AG268:BF268"/>
    <mergeCell ref="E269:L269"/>
    <mergeCell ref="Z269:AD269"/>
    <mergeCell ref="AG269:AN269"/>
    <mergeCell ref="BB269:BF269"/>
    <mergeCell ref="A282:BG282"/>
    <mergeCell ref="A274:BG274"/>
    <mergeCell ref="B275:D275"/>
    <mergeCell ref="E275:AE275"/>
    <mergeCell ref="AF275:AF280"/>
    <mergeCell ref="AG275:BG275"/>
    <mergeCell ref="A276:A277"/>
    <mergeCell ref="D276:D277"/>
    <mergeCell ref="E276:AD276"/>
    <mergeCell ref="AG276:BF276"/>
    <mergeCell ref="E277:L277"/>
    <mergeCell ref="Z277:AD277"/>
    <mergeCell ref="AG277:AN277"/>
    <mergeCell ref="BB277:BF277"/>
  </mergeCells>
  <conditionalFormatting sqref="C9 C17 C25 C33 C41 C49 C57 C65 C73 C81 C89 C97 C105 C113 C121 C129 C137 C145 C153 C161 C169 C177 C185 C193 C201 C209 C217 C225 C233 C241 C249 C257 C265 C273 C281">
    <cfRule type="cellIs" dxfId="41" priority="1825" operator="equal">
      <formula>6</formula>
    </cfRule>
    <cfRule type="cellIs" dxfId="40" priority="1826" operator="equal">
      <formula>5</formula>
    </cfRule>
    <cfRule type="cellIs" dxfId="39" priority="1827" operator="equal">
      <formula>4</formula>
    </cfRule>
    <cfRule type="cellIs" dxfId="38" priority="1834" operator="equal">
      <formula>3</formula>
    </cfRule>
    <cfRule type="cellIs" dxfId="37" priority="1835" operator="equal">
      <formula>1</formula>
    </cfRule>
    <cfRule type="cellIs" dxfId="36" priority="1836" operator="equal">
      <formula>2</formula>
    </cfRule>
  </conditionalFormatting>
  <conditionalFormatting sqref="C9 C17 C25 C33 C41 C49 C57 C65 C73 C81 C89 C97 C105 C113 C121 C129 C137 C145 C153 C161 C169 C177 C185 C193 C201 C209 C217 C225 C233 C241 C249 C257 C265 C273 C281">
    <cfRule type="cellIs" dxfId="35" priority="1831" operator="equal">
      <formula>3</formula>
    </cfRule>
    <cfRule type="cellIs" dxfId="34" priority="1832" operator="equal">
      <formula>1</formula>
    </cfRule>
    <cfRule type="cellIs" dxfId="33" priority="1833" operator="equal">
      <formula>2</formula>
    </cfRule>
  </conditionalFormatting>
  <conditionalFormatting sqref="C9 C17 C25 C33 C41 C49 C57 C65 C73 C81 C89 C97 C105 C113 C121 C129 C137 C145 C153 C161 C169 C177 C185 C193 C201 C209 C217 C225 C233 C241 C249 C257 C265 C273 C281">
    <cfRule type="cellIs" dxfId="32" priority="1752" operator="equal">
      <formula>"-"</formula>
    </cfRule>
    <cfRule type="cellIs" dxfId="31" priority="1816" operator="equal">
      <formula>3</formula>
    </cfRule>
    <cfRule type="cellIs" dxfId="30" priority="1817" operator="equal">
      <formula>1</formula>
    </cfRule>
    <cfRule type="cellIs" dxfId="29" priority="1818" operator="equal">
      <formula>2</formula>
    </cfRule>
  </conditionalFormatting>
  <conditionalFormatting sqref="BG6:BG8 AE9:AF9 AE4 BG4 B4:C4 B6:C9 AE6:AE8 BG14:BG16 BG22:BG24 BG30:BG32 BG38:BG40 BG46:BG48 BG54:BG56 BG62:BG64 BG70:BG72 BG78:BG80 AE17:AF17 AE25:AF25 AE33:AF33 AE41:AF41 AE49:AF49 AE57:AF57 AE65:AF65 AE73:AF73 AE81:AF81 AE12 AE20 AE28 AE36 AE44 AE52 AE60 AE68 AE76 BG12 BG20 BG28 BG36 BG44 BG52 BG60 BG68 BG76 B12:C12 B20:C20 B28:C28 B36:C36 B44:C44 B52:C52 B60:C60 B68:C68 B76:C76 B14:C17 B22:C25 B30:C33 B38:C41 B46:C49 B54:C57 B62:C65 B70:C73 B78:C81 AE14:AE16 AE22:AE24 AE30:AE32 AE38:AE40 AE46:AE48 AE54:AE56 AE62:AE64 AE70:AE72 AE78:AE80 BG86:BG88 AE89:AF89 AE84 BG84 B84:C84 B86:C89 AE86:AE88 BG94:BG96 BG102:BG104 BG110:BG112 BG118:BG120 BG126:BG128 BG134:BG136 BG142:BG144 BG150:BG152 BG158:BG160 BG166:BG168 BG174:BG176 BG182:BG184 BG190:BG192 BG198:BG200 BG206:BG208 BG214:BG216 BG222:BG224 BG230:BG232 BG238:BG240 BG246:BG248 BG254:BG256 BG262:BG264 BG270:BG272 BG278:BG280 AE97:AF97 AE105:AF105 AE113:AF113 AE121:AF121 AE129:AF129 AE137:AF137 AE145:AF145 AE153:AF153 AE161:AF161 AE169:AF169 AE177:AF177 AE185:AF185 AE193:AF193 AE201:AF201 AE209:AF209 AE217:AF217 AE225:AF225 AE233:AF233 AE241:AF241 AE249:AF249 AE257:AF257 AE265:AF265 AE273:AF273 AE281:AF281 AE92 AE100 AE108 AE116 AE124 AE132 AE140 AE148 AE156 AE164 AE172 AE180 AE188 AE196 AE204 AE212 AE220 AE228 AE236 AE244 AE252 AE260 AE268 AE276 BG92 BG100 BG108 BG116 BG124 BG132 BG140 BG148 BG156 BG164 BG172 BG180 BG188 BG196 BG204 BG212 BG220 BG228 BG236 BG244 BG252 BG260 BG268 BG276 B92:C92 B100:C100 B108:C108 B116:C116 B124:C124 B132:C132 B140:C140 B148:C148 B156:C156 B164:C164 B172:C172 B180:C180 B188:C188 B196:C196 B204:C204 B212:C212 B220:C220 B228:C228 B236:C236 B244:C244 B252:C252 B260:C260 B268:C268 B276:C276 B94:C97 B102:C105 B110:C113 B118:C121 B126:C129 B134:C137 B142:C145 B150:C153 B158:C161 B166:C169 B174:C177 B182:C185 B190:C193 B198:C201 B206:C209 B214:C217 B222:C225 B230:C233 B238:C241 B246:C249 B254:C257 B262:C265 B270:C273 B278:C281 AE94:AE96 AE102:AE104 AE110:AE112 AE118:AE120 AE126:AE128 AE134:AE136 AE142:AE144 AE150:AE152 AE158:AE160 AE166:AE168 AE174:AE176 AE182:AE184 AE190:AE192 AE198:AE200 AE206:AE208 AE214:AE216 AE222:AE224 AE230:AE232 AE238:AE240 AE246:AE248 AE254:AE256 AE262:AE264 AE270:AE272 AE278:AE280">
    <cfRule type="cellIs" dxfId="28" priority="603" operator="equal">
      <formula>0</formula>
    </cfRule>
  </conditionalFormatting>
  <conditionalFormatting sqref="C6:C9 B9 C14:C17 C22:C25 C30:C33 C38:C41 C46:C49 C54:C57 C62:C65 C70:C73 C78:C81 B17 B25 B33 B41 B49 B57 B65 B73 B81 C86:C89 B89 C94:C97 C102:C105 C110:C113 C118:C121 C126:C129 C134:C137 C142:C145 C150:C153 C158:C161 C166:C169 C174:C177 C182:C185 C190:C193 C198:C201 C206:C209 C214:C217 C222:C225 C230:C233 C238:C241 C246:C249 C254:C257 C262:C265 C270:C273 C278:C281 B97 B105 B113 B121 B129 B137 B145 B153 B161 B169 B177 B185 B193 B201 B209 B217 B225 B233 B241 B249 B257 B265 B273 B281">
    <cfRule type="cellIs" dxfId="27" priority="591" operator="equal">
      <formula>"-"</formula>
    </cfRule>
  </conditionalFormatting>
  <conditionalFormatting sqref="C9 C17 C25 C33 C41 C49 C57 C65 C73 C81 C89 C97 C105 C113 C121 C129 C137 C145 C153 C161 C169 C177 C185 C193 C201 C209 C217 C225 C233 C241 C249 C257 C265 C273 C281">
    <cfRule type="cellIs" dxfId="26" priority="306" operator="equal">
      <formula>6</formula>
    </cfRule>
    <cfRule type="cellIs" dxfId="25" priority="307" operator="equal">
      <formula>5</formula>
    </cfRule>
    <cfRule type="cellIs" dxfId="24" priority="308" operator="equal">
      <formula>4</formula>
    </cfRule>
    <cfRule type="cellIs" dxfId="23" priority="309" operator="equal">
      <formula>3</formula>
    </cfRule>
    <cfRule type="cellIs" dxfId="22" priority="310" operator="equal">
      <formula>1</formula>
    </cfRule>
    <cfRule type="cellIs" dxfId="21" priority="311" operator="equal">
      <formula>2</formula>
    </cfRule>
  </conditionalFormatting>
  <pageMargins left="0.25" right="0.25" top="0.75" bottom="0.75" header="0.3" footer="0.3"/>
  <pageSetup paperSize="9" scale="45" orientation="landscape"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Q979"/>
  <sheetViews>
    <sheetView workbookViewId="0">
      <selection activeCell="B3" sqref="B3:D3"/>
    </sheetView>
  </sheetViews>
  <sheetFormatPr baseColWidth="10" defaultRowHeight="15" x14ac:dyDescent="0.25"/>
  <cols>
    <col min="1" max="1" width="28.7109375" style="1" customWidth="1"/>
    <col min="2" max="2" width="20.7109375" style="15" customWidth="1"/>
    <col min="3" max="3" width="9.7109375" style="1" customWidth="1"/>
    <col min="4" max="4" width="11.140625" style="1" customWidth="1"/>
    <col min="5" max="12" width="3.7109375" style="1" customWidth="1"/>
    <col min="13" max="15" width="3.7109375" style="1" hidden="1" customWidth="1"/>
    <col min="16" max="25" width="3.7109375" style="2" hidden="1" customWidth="1"/>
    <col min="26" max="28" width="5.7109375" style="2" customWidth="1"/>
    <col min="29" max="29" width="5.7109375" style="14" customWidth="1"/>
    <col min="30" max="30" width="5.7109375" customWidth="1"/>
    <col min="31" max="31" width="13" customWidth="1"/>
    <col min="32" max="32" width="4.42578125" style="19" customWidth="1"/>
    <col min="33" max="40" width="3.7109375" customWidth="1"/>
    <col min="41" max="43" width="3.7109375" hidden="1" customWidth="1"/>
    <col min="44" max="53" width="3.7109375" style="2" hidden="1" customWidth="1"/>
    <col min="54" max="56" width="5.7109375" style="2" customWidth="1"/>
    <col min="57" max="57" width="5.7109375" style="14" customWidth="1"/>
    <col min="58" max="58" width="5.7109375" customWidth="1"/>
    <col min="59" max="59" width="13.42578125" style="7" customWidth="1"/>
    <col min="60" max="60" width="11.7109375" style="12" customWidth="1"/>
    <col min="61" max="16384" width="11.42578125" style="1"/>
  </cols>
  <sheetData>
    <row r="1" spans="1:95" customFormat="1" x14ac:dyDescent="0.25">
      <c r="A1" s="96" t="s">
        <v>4</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7"/>
      <c r="BH1" s="29"/>
    </row>
    <row r="2" spans="1:95" customFormat="1" ht="15.75" thickBot="1" x14ac:dyDescent="0.3">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8"/>
      <c r="BH2" s="29"/>
    </row>
    <row r="3" spans="1:95" customFormat="1" ht="15.75" thickBot="1" x14ac:dyDescent="0.3">
      <c r="A3" s="63" t="s">
        <v>13</v>
      </c>
      <c r="B3" s="76" t="s">
        <v>11</v>
      </c>
      <c r="C3" s="77"/>
      <c r="D3" s="78"/>
      <c r="E3" s="79" t="s">
        <v>8</v>
      </c>
      <c r="F3" s="79"/>
      <c r="G3" s="79"/>
      <c r="H3" s="79"/>
      <c r="I3" s="79"/>
      <c r="J3" s="79"/>
      <c r="K3" s="79"/>
      <c r="L3" s="79"/>
      <c r="M3" s="79"/>
      <c r="N3" s="79"/>
      <c r="O3" s="79"/>
      <c r="P3" s="79"/>
      <c r="Q3" s="79"/>
      <c r="R3" s="79"/>
      <c r="S3" s="79"/>
      <c r="T3" s="79"/>
      <c r="U3" s="79"/>
      <c r="V3" s="79"/>
      <c r="W3" s="79"/>
      <c r="X3" s="79"/>
      <c r="Y3" s="79"/>
      <c r="Z3" s="79"/>
      <c r="AA3" s="79"/>
      <c r="AB3" s="79"/>
      <c r="AC3" s="79"/>
      <c r="AD3" s="79"/>
      <c r="AE3" s="80"/>
      <c r="AF3" s="81"/>
      <c r="AG3" s="83" t="s">
        <v>9</v>
      </c>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80"/>
      <c r="BH3" s="16"/>
    </row>
    <row r="4" spans="1:95" ht="15.75" thickBot="1" x14ac:dyDescent="0.3">
      <c r="A4" s="84" t="s">
        <v>10</v>
      </c>
      <c r="B4" s="27" t="s">
        <v>5</v>
      </c>
      <c r="C4" s="27" t="s">
        <v>2</v>
      </c>
      <c r="D4" s="86" t="s">
        <v>3</v>
      </c>
      <c r="E4" s="87" t="s">
        <v>7</v>
      </c>
      <c r="F4" s="88"/>
      <c r="G4" s="88"/>
      <c r="H4" s="88"/>
      <c r="I4" s="88"/>
      <c r="J4" s="88"/>
      <c r="K4" s="88"/>
      <c r="L4" s="88"/>
      <c r="M4" s="88"/>
      <c r="N4" s="88"/>
      <c r="O4" s="88"/>
      <c r="P4" s="88"/>
      <c r="Q4" s="88"/>
      <c r="R4" s="88"/>
      <c r="S4" s="88"/>
      <c r="T4" s="88"/>
      <c r="U4" s="88"/>
      <c r="V4" s="88"/>
      <c r="W4" s="88"/>
      <c r="X4" s="88"/>
      <c r="Y4" s="88"/>
      <c r="Z4" s="88"/>
      <c r="AA4" s="88"/>
      <c r="AB4" s="88"/>
      <c r="AC4" s="88"/>
      <c r="AD4" s="89"/>
      <c r="AE4" s="21" t="s">
        <v>1</v>
      </c>
      <c r="AF4" s="82"/>
      <c r="AG4" s="87" t="s">
        <v>7</v>
      </c>
      <c r="AH4" s="88"/>
      <c r="AI4" s="88"/>
      <c r="AJ4" s="88"/>
      <c r="AK4" s="88"/>
      <c r="AL4" s="88"/>
      <c r="AM4" s="88"/>
      <c r="AN4" s="88"/>
      <c r="AO4" s="88"/>
      <c r="AP4" s="88"/>
      <c r="AQ4" s="88"/>
      <c r="AR4" s="88"/>
      <c r="AS4" s="88"/>
      <c r="AT4" s="88"/>
      <c r="AU4" s="88"/>
      <c r="AV4" s="88"/>
      <c r="AW4" s="88"/>
      <c r="AX4" s="88"/>
      <c r="AY4" s="88"/>
      <c r="AZ4" s="88"/>
      <c r="BA4" s="88"/>
      <c r="BB4" s="88"/>
      <c r="BC4" s="88"/>
      <c r="BD4" s="88"/>
      <c r="BE4" s="88"/>
      <c r="BF4" s="89"/>
      <c r="BG4" s="21" t="s">
        <v>1</v>
      </c>
      <c r="BH4"/>
      <c r="BI4" s="3"/>
      <c r="BJ4" s="3"/>
    </row>
    <row r="5" spans="1:95" s="5" customFormat="1" x14ac:dyDescent="0.25">
      <c r="A5" s="85"/>
      <c r="B5" s="25"/>
      <c r="C5" s="25"/>
      <c r="D5" s="86"/>
      <c r="E5" s="90" t="s">
        <v>0</v>
      </c>
      <c r="F5" s="91"/>
      <c r="G5" s="91"/>
      <c r="H5" s="91"/>
      <c r="I5" s="91"/>
      <c r="J5" s="91"/>
      <c r="K5" s="91"/>
      <c r="L5" s="92"/>
      <c r="M5" s="20"/>
      <c r="N5" s="20"/>
      <c r="O5" s="20"/>
      <c r="P5" s="20"/>
      <c r="Q5" s="20"/>
      <c r="R5" s="20"/>
      <c r="S5" s="20"/>
      <c r="T5" s="20"/>
      <c r="U5" s="20"/>
      <c r="V5" s="20"/>
      <c r="W5" s="20"/>
      <c r="X5" s="20"/>
      <c r="Y5" s="20"/>
      <c r="Z5" s="93" t="s">
        <v>6</v>
      </c>
      <c r="AA5" s="94"/>
      <c r="AB5" s="94"/>
      <c r="AC5" s="94"/>
      <c r="AD5" s="95"/>
      <c r="AE5" s="22">
        <v>0.6</v>
      </c>
      <c r="AF5" s="82"/>
      <c r="AG5" s="90" t="s">
        <v>0</v>
      </c>
      <c r="AH5" s="91"/>
      <c r="AI5" s="91"/>
      <c r="AJ5" s="91"/>
      <c r="AK5" s="91"/>
      <c r="AL5" s="91"/>
      <c r="AM5" s="91"/>
      <c r="AN5" s="92"/>
      <c r="AO5" s="20"/>
      <c r="AP5" s="20"/>
      <c r="AQ5" s="20"/>
      <c r="AR5" s="20"/>
      <c r="AS5" s="20"/>
      <c r="AT5" s="20"/>
      <c r="AU5" s="20"/>
      <c r="AV5" s="20"/>
      <c r="AW5" s="20"/>
      <c r="AX5" s="20"/>
      <c r="AY5" s="20"/>
      <c r="AZ5" s="20"/>
      <c r="BA5" s="20"/>
      <c r="BB5" s="93" t="s">
        <v>6</v>
      </c>
      <c r="BC5" s="94"/>
      <c r="BD5" s="94"/>
      <c r="BE5" s="94"/>
      <c r="BF5" s="95"/>
      <c r="BG5" s="22">
        <v>0.4</v>
      </c>
      <c r="BH5" s="17"/>
    </row>
    <row r="6" spans="1:95" x14ac:dyDescent="0.25">
      <c r="A6" s="50" t="s">
        <v>48</v>
      </c>
      <c r="B6" s="4">
        <f>IF(COUNT(R6:AD6,AT6:BF6),(SUM(PRODUCT(AE6,$AE5,COUNTIF(R6:AD6,"&gt;=0")),PRODUCT($BG5,BG6,COUNTIF(AT6:BF6,"&gt;=0"))))/(SUM(PRODUCT($AE5,COUNTIF(R6:AD6,"&gt;=0")),PRODUCT($BG5,COUNTIF(AT6:BF6,"&gt;=0")))),0)</f>
        <v>10.125</v>
      </c>
      <c r="C6" s="10">
        <f>IF(COUNT(R6:AD6,AT6:BF6),IF(B6&gt;=12.5,1,IF(B6&gt;=9.5,2,IF(B6&gt;=6.5,3,IF(B6&gt;=3.5,4,IF(B6&gt;=0.5,5,6))))),"-")</f>
        <v>2</v>
      </c>
      <c r="D6" s="51">
        <v>1</v>
      </c>
      <c r="E6" s="30">
        <v>3</v>
      </c>
      <c r="F6" s="31"/>
      <c r="G6" s="31"/>
      <c r="H6" s="31"/>
      <c r="I6" s="31"/>
      <c r="J6" s="31"/>
      <c r="K6" s="31"/>
      <c r="L6" s="32"/>
      <c r="M6" s="33" t="str">
        <f t="shared" ref="M6:Q8" si="0">IF(Z6="","",IF(Z6&lt;0.5,6,IF(AND(Z6&gt;=0.5,Z6&lt;1.5),"5-",IF(AND(Z6&gt;=1.5,Z6&lt;2.5),5,IF(AND(Z6&gt;=2.5,Z6&lt;3.5),"5+",IF(AND(Z6&gt;=3.5,Z6&lt;4.5),"4-",IF(AND(Z6&gt;=4.5,Z6&lt;5.5),4,IF(AND(Z6&gt;=5.5,Z6&lt;6.5),"4+",IF(AND(Z6&gt;=6.5,Z6&lt;7.5),"3-",IF(AND(Z6&gt;=7.5,Z6&lt;8.5),3,IF(AND(Z6&gt;=8.5,Z6&lt;9.5),"3+",IF(AND(Z6&gt;=9.5,Z6&lt;10.5),"2-",IF(AND(Z6&gt;=10.5,Z6&lt;11.5),2,IF(AND(Z6&gt;=11.5,Z6&lt;12.5),"2+",IF(AND(Z6&gt;=12.5,Z6&lt;13.5),"1-",IF(AND(Z6&gt;=13.5,Z6&lt;14.5),1,IF(AND(Z6&gt;=14.5,Z6&lt;=15),"1+","")))))))))))))))))</f>
        <v>1-</v>
      </c>
      <c r="N6" s="34" t="str">
        <f t="shared" si="0"/>
        <v/>
      </c>
      <c r="O6" s="34" t="str">
        <f t="shared" si="0"/>
        <v/>
      </c>
      <c r="P6" s="34" t="str">
        <f t="shared" si="0"/>
        <v/>
      </c>
      <c r="Q6" s="34" t="str">
        <f t="shared" si="0"/>
        <v/>
      </c>
      <c r="R6" s="35">
        <f t="shared" ref="R6:Y9" si="1">IF(E6="1+",15,IF(E6=1,14,IF(E6="1-",13,IF(E6="2+",12,IF(E6=2,11,IF(E6="2-",10,IF(E6="3+",9,IF(E6=3,8,IF(E6="3-",7,IF(E6="4+",6,IF(E6=4,5,IF(E6="4-",4,IF(E6="5+",3,IF(E6=5,2,IF(E6="5-",1,IF(E6=6,0,IF(E6&gt;6,"E",IF(E6&lt;0,"E",""))))))))))))))))))</f>
        <v>8</v>
      </c>
      <c r="S6" s="35" t="str">
        <f t="shared" si="1"/>
        <v/>
      </c>
      <c r="T6" s="35" t="str">
        <f t="shared" si="1"/>
        <v/>
      </c>
      <c r="U6" s="35" t="str">
        <f t="shared" si="1"/>
        <v/>
      </c>
      <c r="V6" s="35" t="str">
        <f t="shared" si="1"/>
        <v/>
      </c>
      <c r="W6" s="35" t="str">
        <f t="shared" si="1"/>
        <v/>
      </c>
      <c r="X6" s="35" t="str">
        <f t="shared" si="1"/>
        <v/>
      </c>
      <c r="Y6" s="36" t="str">
        <f t="shared" si="1"/>
        <v/>
      </c>
      <c r="Z6" s="37">
        <v>12.75</v>
      </c>
      <c r="AA6" s="38"/>
      <c r="AB6" s="38"/>
      <c r="AC6" s="38"/>
      <c r="AD6" s="39"/>
      <c r="AE6" s="23">
        <f>IF(COUNT(R6:AD6),AVERAGE(R6:AD6),0)</f>
        <v>10.375</v>
      </c>
      <c r="AF6" s="82"/>
      <c r="AG6" s="30">
        <v>2</v>
      </c>
      <c r="AH6" s="31"/>
      <c r="AI6" s="31"/>
      <c r="AJ6" s="31"/>
      <c r="AK6" s="31"/>
      <c r="AL6" s="31"/>
      <c r="AM6" s="31"/>
      <c r="AN6" s="32"/>
      <c r="AO6" s="33" t="str">
        <f>IF(BB6="","",IF(BB6&lt;0.5,6,IF(AND(BB6&gt;=0.5,BB6&lt;1.5),"5-",IF(AND(BB6&gt;=1.5,BB6&lt;2.5),5,IF(AND(BB6&gt;=2.5,BB6&lt;3.5),"5+",IF(AND(BB6&gt;=3.5,BB6&lt;4.5),"4-",IF(AND(BB6&gt;=4.5,BB6&lt;5.5),4,IF(AND(BB6&gt;=5.5,BB6&lt;6.5),"4+",IF(AND(BB6&gt;=6.5,BB6&lt;7.5),"3-",IF(AND(BB6&gt;=7.5,BB6&lt;8.5),3,IF(AND(BB6&gt;=8.5,BB6&lt;9.5),"3+",IF(AND(BB6&gt;=9.5,BB6&lt;10.5),"2-",IF(AND(BB6&gt;=10.5,BB6&lt;11.5),2,IF(AND(BB6&gt;=11.5,BB6&lt;12.5),"2+",IF(AND(BB6&gt;=12.5,BB6&lt;13.5),"1-",IF(AND(BB6&gt;=13.5,BB6&lt;14.5),1,IF(AND(BB6&gt;=14.5,BB6&lt;=15),"1+","")))))))))))))))))</f>
        <v>3+</v>
      </c>
      <c r="AP6" s="34" t="str">
        <f t="shared" ref="AP6:AS8" si="2">IF(BC6="","",IF(BC6&lt;0.5,6,IF(AND(BC6&gt;=0.5,BC6&lt;1.5),"5-",IF(AND(BC6&gt;=1.5,BC6&lt;2.5),5,IF(AND(BC6&gt;=2.5,BC6&lt;3.5),"5+",IF(AND(BC6&gt;=3.5,BC6&lt;4.5),"4-",IF(AND(BC6&gt;=4.5,BC6&lt;5.5),4,IF(AND(BC6&gt;=5.5,BC6&lt;6.5),"4+",IF(AND(BC6&gt;=6.5,BC6&lt;7.5),"3-",IF(AND(BC6&gt;=7.5,BC6&lt;8.5),3,IF(AND(BC6&gt;=8.5,BC6&lt;9.5),"3+",IF(AND(BC6&gt;=9.5,BC6&lt;10.5),"2-",IF(AND(BC6&gt;=10.5,BC6&lt;11.5),2,IF(AND(BC6&gt;=11.5,BC6&lt;12.5),"2+",IF(AND(BC6&gt;=12.5,BC6&lt;13.5),"1-",IF(AND(BC6&gt;=13.5,BC6&lt;14.5),1,IF(AND(BC6&gt;=14.5,BC6&lt;=15),"1+","")))))))))))))))))</f>
        <v/>
      </c>
      <c r="AQ6" s="34" t="str">
        <f t="shared" si="2"/>
        <v/>
      </c>
      <c r="AR6" s="34" t="str">
        <f t="shared" si="2"/>
        <v/>
      </c>
      <c r="AS6" s="34" t="str">
        <f t="shared" si="2"/>
        <v/>
      </c>
      <c r="AT6" s="35">
        <f t="shared" ref="AT6:BA8" si="3">IF(AG6="1+",15,IF(AG6=1,14,IF(AG6="1-",13,IF(AG6="2+",12,IF(AG6=2,11,IF(AG6="2-",10,IF(AG6="3+",9,IF(AG6=3,8,IF(AG6="3-",7,IF(AG6="4+",6,IF(AG6=4,5,IF(AG6="4-",4,IF(AG6="5+",3,IF(AG6=5,2,IF(AG6="5-",1,IF(AG6=6,0,""))))))))))))))))</f>
        <v>11</v>
      </c>
      <c r="AU6" s="35" t="str">
        <f t="shared" si="3"/>
        <v/>
      </c>
      <c r="AV6" s="35" t="str">
        <f t="shared" si="3"/>
        <v/>
      </c>
      <c r="AW6" s="35" t="str">
        <f t="shared" si="3"/>
        <v/>
      </c>
      <c r="AX6" s="35" t="str">
        <f t="shared" si="3"/>
        <v/>
      </c>
      <c r="AY6" s="35" t="str">
        <f t="shared" si="3"/>
        <v/>
      </c>
      <c r="AZ6" s="35" t="str">
        <f t="shared" si="3"/>
        <v/>
      </c>
      <c r="BA6" s="36" t="str">
        <f t="shared" si="3"/>
        <v/>
      </c>
      <c r="BB6" s="37">
        <v>8.5</v>
      </c>
      <c r="BC6" s="38"/>
      <c r="BD6" s="38"/>
      <c r="BE6" s="38"/>
      <c r="BF6" s="39"/>
      <c r="BG6" s="23">
        <f>IF(COUNT(AT6:BF6),AVERAGE(AT6:BF6),0)</f>
        <v>9.75</v>
      </c>
      <c r="BH6" s="16"/>
    </row>
    <row r="7" spans="1:95" x14ac:dyDescent="0.25">
      <c r="A7" s="50"/>
      <c r="B7" s="4">
        <f>IF(COUNT(R7:AD7,AT7:BF7),(SUM(PRODUCT(AE7,$AE5,COUNTIF(R7:AD7,"&gt;=0")),PRODUCT($BG5,BG7,COUNTIF(AT7:BF7,"&gt;=0"))))/(SUM(PRODUCT($AE5,COUNTIF(R7:AD7,"&gt;=0")),PRODUCT($BG5,COUNTIF(AT7:BF7,"&gt;=0")))),0)</f>
        <v>0</v>
      </c>
      <c r="C7" s="10" t="str">
        <f>IF(COUNT(R7:AD7,AT7:BF7),IF(B7&gt;=12.5,1,IF(B7&gt;=9.5,2,IF(B7&gt;=6.5,3,IF(B7&gt;=3.5,4,IF(B7&gt;=0.5,5,6))))),"-")</f>
        <v>-</v>
      </c>
      <c r="D7" s="51">
        <v>0</v>
      </c>
      <c r="E7" s="30"/>
      <c r="F7" s="31"/>
      <c r="G7" s="31"/>
      <c r="H7" s="31"/>
      <c r="I7" s="31"/>
      <c r="J7" s="31"/>
      <c r="K7" s="31"/>
      <c r="L7" s="32"/>
      <c r="M7" s="33" t="str">
        <f t="shared" si="0"/>
        <v/>
      </c>
      <c r="N7" s="34" t="str">
        <f t="shared" si="0"/>
        <v/>
      </c>
      <c r="O7" s="34" t="str">
        <f>IF(AB7="","",IF(AB7&lt;0.5,6,IF(AND(AB7&gt;=0.5,AB7&lt;1.5),"5-",IF(AND(AB7&gt;=1.5,AB7&lt;2.5),5,IF(AND(AB7&gt;=2.5,AB7&lt;3.5),"5+",IF(AND(AB7&gt;=3.5,AB7&lt;4.5),"4-",IF(AND(AB7&gt;=4.5,AB7&lt;5.5),4,IF(AND(AB7&gt;=5.5,AB7&lt;6.5),"4+",IF(AND(AB7&gt;=6.5,AB7&lt;7.5),"3-",IF(AND(AB7&gt;=7.5,AB7&lt;8.5),3,IF(AND(AB7&gt;=8.5,AB7&lt;9.5),"3+",IF(AND(AB7&gt;=9.5,AB7&lt;10.5),"2-",IF(AND(AB7&gt;=10.5,AB7&lt;11.5),2,IF(AND(AB7&gt;=11.5,AB7&lt;12.5),"2+",IF(AND(AB7&gt;=12.5,AB7&lt;13.5),"1-",IF(AND(AB7&gt;=13.5,AB7&lt;14.5),1,IF(AND(AB7&gt;=14.5,AB7&lt;=15),"1+","")))))))))))))))))</f>
        <v/>
      </c>
      <c r="P7" s="34" t="str">
        <f t="shared" si="0"/>
        <v/>
      </c>
      <c r="Q7" s="34" t="str">
        <f t="shared" si="0"/>
        <v/>
      </c>
      <c r="R7" s="35" t="str">
        <f t="shared" si="1"/>
        <v/>
      </c>
      <c r="S7" s="35" t="str">
        <f t="shared" si="1"/>
        <v/>
      </c>
      <c r="T7" s="35" t="str">
        <f t="shared" si="1"/>
        <v/>
      </c>
      <c r="U7" s="35" t="str">
        <f t="shared" si="1"/>
        <v/>
      </c>
      <c r="V7" s="35" t="str">
        <f t="shared" si="1"/>
        <v/>
      </c>
      <c r="W7" s="35" t="str">
        <f t="shared" si="1"/>
        <v/>
      </c>
      <c r="X7" s="35" t="str">
        <f t="shared" si="1"/>
        <v/>
      </c>
      <c r="Y7" s="36" t="str">
        <f t="shared" si="1"/>
        <v/>
      </c>
      <c r="Z7" s="37"/>
      <c r="AA7" s="38"/>
      <c r="AB7" s="38"/>
      <c r="AC7" s="38"/>
      <c r="AD7" s="39"/>
      <c r="AE7" s="23">
        <f>IF(COUNT(R7:AD7),AVERAGE(R7:AD7),0)</f>
        <v>0</v>
      </c>
      <c r="AF7" s="82"/>
      <c r="AG7" s="30"/>
      <c r="AH7" s="31"/>
      <c r="AI7" s="31"/>
      <c r="AJ7" s="31"/>
      <c r="AK7" s="31"/>
      <c r="AL7" s="31"/>
      <c r="AM7" s="31"/>
      <c r="AN7" s="32"/>
      <c r="AO7" s="33" t="str">
        <f t="shared" ref="AO7:AO8" si="4">IF(BB7="","",IF(BB7&lt;0.5,6,IF(AND(BB7&gt;=0.5,BB7&lt;1.5),"5-",IF(AND(BB7&gt;=1.5,BB7&lt;2.5),5,IF(AND(BB7&gt;=2.5,BB7&lt;3.5),"5+",IF(AND(BB7&gt;=3.5,BB7&lt;4.5),"4-",IF(AND(BB7&gt;=4.5,BB7&lt;5.5),4,IF(AND(BB7&gt;=5.5,BB7&lt;6.5),"4+",IF(AND(BB7&gt;=6.5,BB7&lt;7.5),"3-",IF(AND(BB7&gt;=7.5,BB7&lt;8.5),3,IF(AND(BB7&gt;=8.5,BB7&lt;9.5),"3+",IF(AND(BB7&gt;=9.5,BB7&lt;10.5),"2-",IF(AND(BB7&gt;=10.5,BB7&lt;11.5),2,IF(AND(BB7&gt;=11.5,BB7&lt;12.5),"2+",IF(AND(BB7&gt;=12.5,BB7&lt;13.5),"1-",IF(AND(BB7&gt;=13.5,BB7&lt;14.5),1,IF(AND(BB7&gt;=14.5,BB7&lt;=15),"1+","")))))))))))))))))</f>
        <v/>
      </c>
      <c r="AP7" s="34" t="str">
        <f t="shared" si="2"/>
        <v/>
      </c>
      <c r="AQ7" s="34" t="str">
        <f t="shared" si="2"/>
        <v/>
      </c>
      <c r="AR7" s="34" t="str">
        <f t="shared" si="2"/>
        <v/>
      </c>
      <c r="AS7" s="34" t="str">
        <f t="shared" si="2"/>
        <v/>
      </c>
      <c r="AT7" s="35" t="str">
        <f t="shared" si="3"/>
        <v/>
      </c>
      <c r="AU7" s="35" t="str">
        <f t="shared" si="3"/>
        <v/>
      </c>
      <c r="AV7" s="35" t="str">
        <f t="shared" si="3"/>
        <v/>
      </c>
      <c r="AW7" s="35" t="str">
        <f t="shared" si="3"/>
        <v/>
      </c>
      <c r="AX7" s="35" t="str">
        <f t="shared" si="3"/>
        <v/>
      </c>
      <c r="AY7" s="35" t="str">
        <f t="shared" si="3"/>
        <v/>
      </c>
      <c r="AZ7" s="35" t="str">
        <f t="shared" si="3"/>
        <v/>
      </c>
      <c r="BA7" s="36" t="str">
        <f t="shared" si="3"/>
        <v/>
      </c>
      <c r="BB7" s="37"/>
      <c r="BC7" s="38"/>
      <c r="BD7" s="38"/>
      <c r="BE7" s="38"/>
      <c r="BF7" s="39"/>
      <c r="BG7" s="23">
        <f t="shared" ref="BG7:BG8" si="5">IF(COUNT(AT7:BF7),AVERAGE(AT7:BF7),0)</f>
        <v>0</v>
      </c>
      <c r="BH7" s="16"/>
    </row>
    <row r="8" spans="1:95" ht="15.75" thickBot="1" x14ac:dyDescent="0.3">
      <c r="A8" s="50"/>
      <c r="B8" s="4">
        <f>IF(COUNT(R8:AD8,AT8:BF8),(SUM(PRODUCT(AE8,$AE5,COUNTIF(R8:AD8,"&gt;=0")),PRODUCT($BG5,BG8,COUNTIF(AT8:BF8,"&gt;=0"))))/(SUM(PRODUCT($AE5,COUNTIF(R8:AD8,"&gt;=0")),PRODUCT($BG5,COUNTIF(AT8:BF8,"&gt;=0")))),0)</f>
        <v>0</v>
      </c>
      <c r="C8" s="10" t="str">
        <f>IF(COUNT(R8:AD8,AT8:BF8),IF(B8&gt;=12.5,1,IF(B8&gt;=9.5,2,IF(B8&gt;=6.5,3,IF(B8&gt;=3.5,4,IF(B8&gt;=0.5,5,6))))),"-")</f>
        <v>-</v>
      </c>
      <c r="D8" s="51">
        <v>0</v>
      </c>
      <c r="E8" s="40"/>
      <c r="F8" s="41"/>
      <c r="G8" s="41"/>
      <c r="H8" s="41"/>
      <c r="I8" s="41"/>
      <c r="J8" s="41"/>
      <c r="K8" s="41"/>
      <c r="L8" s="42"/>
      <c r="M8" s="43" t="str">
        <f t="shared" si="0"/>
        <v/>
      </c>
      <c r="N8" s="44" t="str">
        <f>IF(AA8="","",IF(AA8&lt;0.5,6,IF(AND(AA8&gt;=0.5,AA8&lt;1.5),"5-",IF(AND(AA8&gt;=1.5,AA8&lt;2.5),5,IF(AND(AA8&gt;=2.5,AA8&lt;3.5),"5+",IF(AND(AA8&gt;=3.5,AA8&lt;4.5),"4-",IF(AND(AA8&gt;=4.5,AA8&lt;5.5),4,IF(AND(AA8&gt;=5.5,AA8&lt;6.5),"4+",IF(AND(AA8&gt;=6.5,AA8&lt;7.5),"3-",IF(AND(AA8&gt;=7.5,AA8&lt;8.5),3,IF(AND(AA8&gt;=8.5,AA8&lt;9.5),"3+",IF(AND(AA8&gt;=9.5,AA8&lt;10.5),"2-",IF(AND(AA8&gt;=10.5,AA8&lt;11.5),2,IF(AND(AA8&gt;=11.5,AA8&lt;12.5),"2+",IF(AND(AA8&gt;=12.5,AA8&lt;13.5),"1-",IF(AND(AA8&gt;=13.5,AA8&lt;14.5),1,IF(AND(AA8&gt;=14.5,AA8&lt;=15),"1+","")))))))))))))))))</f>
        <v/>
      </c>
      <c r="O8" s="44" t="str">
        <f t="shared" si="0"/>
        <v/>
      </c>
      <c r="P8" s="44" t="str">
        <f t="shared" si="0"/>
        <v/>
      </c>
      <c r="Q8" s="44" t="str">
        <f t="shared" si="0"/>
        <v/>
      </c>
      <c r="R8" s="45" t="str">
        <f t="shared" si="1"/>
        <v/>
      </c>
      <c r="S8" s="45" t="str">
        <f t="shared" si="1"/>
        <v/>
      </c>
      <c r="T8" s="45" t="str">
        <f t="shared" si="1"/>
        <v/>
      </c>
      <c r="U8" s="45" t="str">
        <f t="shared" si="1"/>
        <v/>
      </c>
      <c r="V8" s="45" t="str">
        <f t="shared" si="1"/>
        <v/>
      </c>
      <c r="W8" s="45" t="str">
        <f t="shared" si="1"/>
        <v/>
      </c>
      <c r="X8" s="45" t="str">
        <f t="shared" si="1"/>
        <v/>
      </c>
      <c r="Y8" s="46" t="str">
        <f t="shared" si="1"/>
        <v/>
      </c>
      <c r="Z8" s="47"/>
      <c r="AA8" s="48"/>
      <c r="AB8" s="48"/>
      <c r="AC8" s="48"/>
      <c r="AD8" s="49"/>
      <c r="AE8" s="24">
        <f>IF(COUNT(R8:AD8),AVERAGE(R8:AD8),0)</f>
        <v>0</v>
      </c>
      <c r="AF8" s="82"/>
      <c r="AG8" s="40"/>
      <c r="AH8" s="41"/>
      <c r="AI8" s="41"/>
      <c r="AJ8" s="41"/>
      <c r="AK8" s="41"/>
      <c r="AL8" s="41"/>
      <c r="AM8" s="41"/>
      <c r="AN8" s="42"/>
      <c r="AO8" s="43" t="str">
        <f t="shared" si="4"/>
        <v/>
      </c>
      <c r="AP8" s="44" t="str">
        <f t="shared" si="2"/>
        <v/>
      </c>
      <c r="AQ8" s="44" t="str">
        <f t="shared" si="2"/>
        <v/>
      </c>
      <c r="AR8" s="44" t="str">
        <f t="shared" si="2"/>
        <v/>
      </c>
      <c r="AS8" s="44" t="str">
        <f t="shared" si="2"/>
        <v/>
      </c>
      <c r="AT8" s="45" t="str">
        <f>IF(AG8="1+",15,IF(AG8=1,14,IF(AG8="1-",13,IF(AG8="2+",12,IF(AG8=2,11,IF(AG8="2-",10,IF(AG8="3+",9,IF(AG8=3,8,IF(AG8="3-",7,IF(AG8="4+",6,IF(AG8=4,5,IF(AG8="4-",4,IF(AG8="5+",3,IF(AG8=5,2,IF(AG8="5-",1,IF(AG8=6,0,""))))))))))))))))</f>
        <v/>
      </c>
      <c r="AU8" s="45" t="str">
        <f t="shared" si="3"/>
        <v/>
      </c>
      <c r="AV8" s="45" t="str">
        <f t="shared" si="3"/>
        <v/>
      </c>
      <c r="AW8" s="45" t="str">
        <f t="shared" si="3"/>
        <v/>
      </c>
      <c r="AX8" s="45" t="str">
        <f t="shared" si="3"/>
        <v/>
      </c>
      <c r="AY8" s="45" t="str">
        <f t="shared" si="3"/>
        <v/>
      </c>
      <c r="AZ8" s="45" t="str">
        <f t="shared" si="3"/>
        <v/>
      </c>
      <c r="BA8" s="46" t="str">
        <f t="shared" si="3"/>
        <v/>
      </c>
      <c r="BB8" s="47"/>
      <c r="BC8" s="48"/>
      <c r="BD8" s="48"/>
      <c r="BE8" s="48"/>
      <c r="BF8" s="49"/>
      <c r="BG8" s="24">
        <f t="shared" si="5"/>
        <v>0</v>
      </c>
      <c r="BH8" s="16"/>
    </row>
    <row r="9" spans="1:95" s="9" customFormat="1" ht="19.5" thickBot="1" x14ac:dyDescent="0.35">
      <c r="A9" s="62" t="s">
        <v>12</v>
      </c>
      <c r="B9" s="52">
        <f>IF(COUNT(R6:AD8,AT6:BF8),(SUM(PRODUCT(AE6,D6,COUNT(R6:AD6),$AE5),PRODUCT(AE7,D7,COUNT(R7:AD7),$AE5),PRODUCT(AE8,D8,COUNT(R8:AD8),$AE5),PRODUCT(BG6,$BG5,D6,COUNT(AT6:BF6)),PRODUCT(BG7,$BG5,D7,COUNT(AT7:BF7)),PRODUCT(BG8,$BG5,D8,COUNT(AT8:BF8)))/(SUM(PRODUCT(D6,COUNT(R6:AD6),$AE5),PRODUCT(D7,COUNT(R7:AD7),$AE5),PRODUCT(D8,COUNT(R8:AD8),$AE5),PRODUCT($BG5,D6,COUNT(AT6:BF6)),PRODUCT($BG5,D7,COUNT(AT7:BF7)),PRODUCT($BG5,D8,COUNT(AT8:BF8))))),"-")</f>
        <v>10.125</v>
      </c>
      <c r="C9" s="53">
        <f>IF(COUNT(R6:AD8,AT6:BF8),IF(B9&gt;=12.5,1,IF(B9&gt;=9.5,2,IF(B9&gt;=6.5,3,IF(B9&gt;=3.5,4,IF(B9&gt;=0.5,5,6))))),"-")</f>
        <v>2</v>
      </c>
      <c r="D9" s="54"/>
      <c r="E9" s="55"/>
      <c r="F9" s="55"/>
      <c r="G9" s="55"/>
      <c r="H9" s="55"/>
      <c r="I9" s="55"/>
      <c r="J9" s="55"/>
      <c r="K9" s="55"/>
      <c r="L9" s="55"/>
      <c r="M9" s="55"/>
      <c r="N9" s="55"/>
      <c r="O9" s="55"/>
      <c r="P9" s="55"/>
      <c r="Q9" s="55"/>
      <c r="R9" s="56" t="str">
        <f t="shared" si="1"/>
        <v/>
      </c>
      <c r="S9" s="56" t="str">
        <f t="shared" si="1"/>
        <v/>
      </c>
      <c r="T9" s="56" t="str">
        <f t="shared" si="1"/>
        <v/>
      </c>
      <c r="U9" s="56" t="str">
        <f t="shared" si="1"/>
        <v/>
      </c>
      <c r="V9" s="56" t="str">
        <f t="shared" si="1"/>
        <v/>
      </c>
      <c r="W9" s="56" t="str">
        <f t="shared" si="1"/>
        <v/>
      </c>
      <c r="X9" s="56" t="str">
        <f t="shared" si="1"/>
        <v/>
      </c>
      <c r="Y9" s="56" t="str">
        <f t="shared" si="1"/>
        <v/>
      </c>
      <c r="Z9" s="56"/>
      <c r="AA9" s="56"/>
      <c r="AB9" s="56"/>
      <c r="AC9" s="57"/>
      <c r="AD9" s="56"/>
      <c r="AE9" s="58"/>
      <c r="AF9" s="59"/>
      <c r="AG9" s="56"/>
      <c r="AH9" s="56"/>
      <c r="AI9" s="56"/>
      <c r="AJ9" s="56"/>
      <c r="AK9" s="56"/>
      <c r="AL9" s="56"/>
      <c r="AM9" s="56"/>
      <c r="AN9" s="56"/>
      <c r="AO9" s="60"/>
      <c r="AP9" s="60"/>
      <c r="AQ9" s="60"/>
      <c r="AR9" s="60"/>
      <c r="AS9" s="60"/>
      <c r="AT9" s="56"/>
      <c r="AU9" s="56"/>
      <c r="AV9" s="56"/>
      <c r="AW9" s="56"/>
      <c r="AX9" s="56"/>
      <c r="AY9" s="56"/>
      <c r="AZ9" s="56"/>
      <c r="BA9" s="56"/>
      <c r="BB9" s="56"/>
      <c r="BC9" s="56"/>
      <c r="BD9" s="56"/>
      <c r="BE9" s="56"/>
      <c r="BF9" s="56"/>
      <c r="BG9" s="61"/>
      <c r="BH9" s="1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row>
    <row r="10" spans="1:95" x14ac:dyDescent="0.25">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11"/>
    </row>
    <row r="11" spans="1:95" s="99" customFormat="1" x14ac:dyDescent="0.25">
      <c r="A11" s="98" t="s">
        <v>49</v>
      </c>
    </row>
    <row r="12" spans="1:95" s="99" customFormat="1" x14ac:dyDescent="0.25"/>
    <row r="13" spans="1:95" s="99" customFormat="1" x14ac:dyDescent="0.25"/>
    <row r="14" spans="1:95" s="99" customFormat="1" x14ac:dyDescent="0.25"/>
    <row r="15" spans="1:95" s="99" customFormat="1" x14ac:dyDescent="0.25"/>
    <row r="16" spans="1:95" s="99" customFormat="1" x14ac:dyDescent="0.25"/>
    <row r="17" s="99" customFormat="1" x14ac:dyDescent="0.25"/>
    <row r="18" s="99" customFormat="1" x14ac:dyDescent="0.25"/>
    <row r="19" s="99" customFormat="1" x14ac:dyDescent="0.25"/>
    <row r="20" s="99" customFormat="1" x14ac:dyDescent="0.25"/>
    <row r="21" s="99" customFormat="1" x14ac:dyDescent="0.25"/>
    <row r="22" s="99" customFormat="1" x14ac:dyDescent="0.25"/>
    <row r="23" s="99" customFormat="1" x14ac:dyDescent="0.25"/>
    <row r="24" s="99" customFormat="1" x14ac:dyDescent="0.25"/>
    <row r="25" s="99" customFormat="1" x14ac:dyDescent="0.25"/>
    <row r="26" s="99" customFormat="1" x14ac:dyDescent="0.25"/>
    <row r="27" s="99" customFormat="1" x14ac:dyDescent="0.25"/>
    <row r="28" s="99" customFormat="1" x14ac:dyDescent="0.25"/>
    <row r="29" s="99" customFormat="1" x14ac:dyDescent="0.25"/>
    <row r="30" s="99" customFormat="1" x14ac:dyDescent="0.25"/>
    <row r="31" s="99" customFormat="1" x14ac:dyDescent="0.25"/>
    <row r="32" s="99" customFormat="1" x14ac:dyDescent="0.25"/>
    <row r="33" s="99" customFormat="1" x14ac:dyDescent="0.25"/>
    <row r="34" s="99" customFormat="1" x14ac:dyDescent="0.25"/>
    <row r="35" s="99" customFormat="1" x14ac:dyDescent="0.25"/>
    <row r="36" s="99" customFormat="1" x14ac:dyDescent="0.25"/>
    <row r="37" s="99" customFormat="1" x14ac:dyDescent="0.25"/>
    <row r="38" s="99" customFormat="1" x14ac:dyDescent="0.25"/>
    <row r="39" s="99" customFormat="1" x14ac:dyDescent="0.25"/>
    <row r="40" s="99" customFormat="1" x14ac:dyDescent="0.25"/>
    <row r="41" s="99" customFormat="1" x14ac:dyDescent="0.25"/>
    <row r="42" s="99" customFormat="1" x14ac:dyDescent="0.25"/>
    <row r="43" s="99" customFormat="1" x14ac:dyDescent="0.25"/>
    <row r="44" s="99" customFormat="1" x14ac:dyDescent="0.25"/>
    <row r="45" s="99" customFormat="1" x14ac:dyDescent="0.25"/>
    <row r="46" s="99" customFormat="1" x14ac:dyDescent="0.25"/>
    <row r="47" s="99" customFormat="1" x14ac:dyDescent="0.25"/>
    <row r="48" s="99" customFormat="1" x14ac:dyDescent="0.25"/>
    <row r="49" s="99" customFormat="1" x14ac:dyDescent="0.25"/>
    <row r="50" s="99" customFormat="1" x14ac:dyDescent="0.25"/>
    <row r="51" s="99" customFormat="1" x14ac:dyDescent="0.25"/>
    <row r="52" s="99" customFormat="1" x14ac:dyDescent="0.25"/>
    <row r="53" s="99" customFormat="1" x14ac:dyDescent="0.25"/>
    <row r="54" s="99" customFormat="1" x14ac:dyDescent="0.25"/>
    <row r="55" s="99" customFormat="1" x14ac:dyDescent="0.25"/>
    <row r="56" s="99" customFormat="1" x14ac:dyDescent="0.25"/>
    <row r="57" s="99" customFormat="1" x14ac:dyDescent="0.25"/>
    <row r="58" s="99" customFormat="1" x14ac:dyDescent="0.25"/>
    <row r="59" s="99" customFormat="1" x14ac:dyDescent="0.25"/>
    <row r="60" s="99" customFormat="1" x14ac:dyDescent="0.25"/>
    <row r="61" s="99" customFormat="1" x14ac:dyDescent="0.25"/>
    <row r="62" s="99" customFormat="1" x14ac:dyDescent="0.25"/>
    <row r="63" s="99" customFormat="1" x14ac:dyDescent="0.25"/>
    <row r="64" s="99" customFormat="1" x14ac:dyDescent="0.25"/>
    <row r="65" s="99" customFormat="1" x14ac:dyDescent="0.25"/>
    <row r="66" s="99" customFormat="1" x14ac:dyDescent="0.25"/>
    <row r="67" s="99" customFormat="1" x14ac:dyDescent="0.25"/>
    <row r="68" s="99" customFormat="1" x14ac:dyDescent="0.25"/>
    <row r="69" s="99" customFormat="1" x14ac:dyDescent="0.25"/>
    <row r="70" s="99" customFormat="1" x14ac:dyDescent="0.25"/>
    <row r="71" s="99" customFormat="1" x14ac:dyDescent="0.25"/>
    <row r="72" s="99" customFormat="1" x14ac:dyDescent="0.25"/>
    <row r="73" s="99" customFormat="1" x14ac:dyDescent="0.25"/>
    <row r="74" s="99" customFormat="1" x14ac:dyDescent="0.25"/>
    <row r="75" s="99" customFormat="1" x14ac:dyDescent="0.25"/>
    <row r="76" s="99" customFormat="1" x14ac:dyDescent="0.25"/>
    <row r="77" s="99" customFormat="1" x14ac:dyDescent="0.25"/>
    <row r="78" s="99" customFormat="1" x14ac:dyDescent="0.25"/>
    <row r="79" s="99" customFormat="1" x14ac:dyDescent="0.25"/>
    <row r="80" s="99" customFormat="1" x14ac:dyDescent="0.25"/>
    <row r="81" s="99" customFormat="1" x14ac:dyDescent="0.25"/>
    <row r="82" s="99" customFormat="1" x14ac:dyDescent="0.25"/>
    <row r="83" s="99" customFormat="1" x14ac:dyDescent="0.25"/>
    <row r="84" s="99" customFormat="1" x14ac:dyDescent="0.25"/>
    <row r="85" s="99" customFormat="1" x14ac:dyDescent="0.25"/>
    <row r="86" s="99" customFormat="1" x14ac:dyDescent="0.25"/>
    <row r="87" s="99" customFormat="1" x14ac:dyDescent="0.25"/>
    <row r="88" s="99" customFormat="1" x14ac:dyDescent="0.25"/>
    <row r="89" s="99" customFormat="1" x14ac:dyDescent="0.25"/>
    <row r="90" s="99" customFormat="1" x14ac:dyDescent="0.25"/>
    <row r="91" s="99" customFormat="1" x14ac:dyDescent="0.25"/>
    <row r="92" s="99" customFormat="1" x14ac:dyDescent="0.25"/>
    <row r="93" s="99" customFormat="1" x14ac:dyDescent="0.25"/>
    <row r="94" s="99" customFormat="1" x14ac:dyDescent="0.25"/>
    <row r="95" s="99" customFormat="1" x14ac:dyDescent="0.25"/>
    <row r="96" s="99" customFormat="1" x14ac:dyDescent="0.25"/>
    <row r="97" s="99" customFormat="1" x14ac:dyDescent="0.25"/>
    <row r="98" s="99" customFormat="1" x14ac:dyDescent="0.25"/>
    <row r="99" s="99" customFormat="1" x14ac:dyDescent="0.25"/>
    <row r="100" s="99" customFormat="1" x14ac:dyDescent="0.25"/>
    <row r="101" s="99" customFormat="1" x14ac:dyDescent="0.25"/>
    <row r="102" s="99" customFormat="1" x14ac:dyDescent="0.25"/>
    <row r="103" s="99" customFormat="1" x14ac:dyDescent="0.25"/>
    <row r="104" s="99" customFormat="1" x14ac:dyDescent="0.25"/>
    <row r="105" s="99" customFormat="1" x14ac:dyDescent="0.25"/>
    <row r="106" s="99" customFormat="1" x14ac:dyDescent="0.25"/>
    <row r="107" s="99" customFormat="1" x14ac:dyDescent="0.25"/>
    <row r="108" s="99" customFormat="1" x14ac:dyDescent="0.25"/>
    <row r="109" s="99" customFormat="1" x14ac:dyDescent="0.25"/>
    <row r="110" s="99" customFormat="1" x14ac:dyDescent="0.25"/>
    <row r="111" s="99" customFormat="1" x14ac:dyDescent="0.25"/>
    <row r="112" s="99" customFormat="1" x14ac:dyDescent="0.25"/>
    <row r="113" s="99" customFormat="1" x14ac:dyDescent="0.25"/>
    <row r="114" s="99" customFormat="1" x14ac:dyDescent="0.25"/>
    <row r="115" s="99" customFormat="1" x14ac:dyDescent="0.25"/>
    <row r="116" s="99" customFormat="1" x14ac:dyDescent="0.25"/>
    <row r="117" s="99" customFormat="1" x14ac:dyDescent="0.25"/>
    <row r="118" s="99" customFormat="1" x14ac:dyDescent="0.25"/>
    <row r="119" s="99" customFormat="1" x14ac:dyDescent="0.25"/>
    <row r="120" s="99" customFormat="1" x14ac:dyDescent="0.25"/>
    <row r="121" s="99" customFormat="1" x14ac:dyDescent="0.25"/>
    <row r="122" s="99" customFormat="1" x14ac:dyDescent="0.25"/>
    <row r="123" s="99" customFormat="1" x14ac:dyDescent="0.25"/>
    <row r="124" s="99" customFormat="1" x14ac:dyDescent="0.25"/>
    <row r="125" s="99" customFormat="1" x14ac:dyDescent="0.25"/>
    <row r="126" s="99" customFormat="1" x14ac:dyDescent="0.25"/>
    <row r="127" s="99" customFormat="1" x14ac:dyDescent="0.25"/>
    <row r="128" s="99" customFormat="1" x14ac:dyDescent="0.25"/>
    <row r="129" s="99" customFormat="1" x14ac:dyDescent="0.25"/>
    <row r="130" s="99" customFormat="1" x14ac:dyDescent="0.25"/>
    <row r="131" s="99" customFormat="1" x14ac:dyDescent="0.25"/>
    <row r="132" s="99" customFormat="1" x14ac:dyDescent="0.25"/>
    <row r="133" s="99" customFormat="1" x14ac:dyDescent="0.25"/>
    <row r="134" s="99" customFormat="1" x14ac:dyDescent="0.25"/>
    <row r="135" s="99" customFormat="1" x14ac:dyDescent="0.25"/>
    <row r="136" s="99" customFormat="1" x14ac:dyDescent="0.25"/>
    <row r="137" s="99" customFormat="1" x14ac:dyDescent="0.25"/>
    <row r="138" s="99" customFormat="1" x14ac:dyDescent="0.25"/>
    <row r="139" s="99" customFormat="1" x14ac:dyDescent="0.25"/>
    <row r="140" s="99" customFormat="1" x14ac:dyDescent="0.25"/>
    <row r="141" s="99" customFormat="1" x14ac:dyDescent="0.25"/>
    <row r="142" s="99" customFormat="1" x14ac:dyDescent="0.25"/>
    <row r="143" s="99" customFormat="1" x14ac:dyDescent="0.25"/>
    <row r="144" s="99" customFormat="1" x14ac:dyDescent="0.25"/>
    <row r="145" s="99" customFormat="1" x14ac:dyDescent="0.25"/>
    <row r="146" s="99" customFormat="1" x14ac:dyDescent="0.25"/>
    <row r="147" s="99" customFormat="1" x14ac:dyDescent="0.25"/>
    <row r="148" s="99" customFormat="1" x14ac:dyDescent="0.25"/>
    <row r="149" s="99" customFormat="1" x14ac:dyDescent="0.25"/>
    <row r="150" s="99" customFormat="1" x14ac:dyDescent="0.25"/>
    <row r="151" s="99" customFormat="1" x14ac:dyDescent="0.25"/>
    <row r="152" s="99" customFormat="1" x14ac:dyDescent="0.25"/>
    <row r="153" s="99" customFormat="1" x14ac:dyDescent="0.25"/>
    <row r="154" s="99" customFormat="1" x14ac:dyDescent="0.25"/>
    <row r="155" s="99" customFormat="1" x14ac:dyDescent="0.25"/>
    <row r="156" s="99" customFormat="1" x14ac:dyDescent="0.25"/>
    <row r="157" s="99" customFormat="1" x14ac:dyDescent="0.25"/>
    <row r="158" s="99" customFormat="1" x14ac:dyDescent="0.25"/>
    <row r="159" s="99" customFormat="1" x14ac:dyDescent="0.25"/>
    <row r="160" s="99" customFormat="1" x14ac:dyDescent="0.25"/>
    <row r="161" s="99" customFormat="1" x14ac:dyDescent="0.25"/>
    <row r="162" s="99" customFormat="1" x14ac:dyDescent="0.25"/>
    <row r="163" s="99" customFormat="1" x14ac:dyDescent="0.25"/>
    <row r="164" s="99" customFormat="1" x14ac:dyDescent="0.25"/>
    <row r="165" s="99" customFormat="1" x14ac:dyDescent="0.25"/>
    <row r="166" s="99" customFormat="1" x14ac:dyDescent="0.25"/>
    <row r="167" s="99" customFormat="1" x14ac:dyDescent="0.25"/>
    <row r="168" s="99" customFormat="1" x14ac:dyDescent="0.25"/>
    <row r="169" s="99" customFormat="1" x14ac:dyDescent="0.25"/>
    <row r="170" s="99" customFormat="1" x14ac:dyDescent="0.25"/>
    <row r="171" s="99" customFormat="1" x14ac:dyDescent="0.25"/>
    <row r="172" s="99" customFormat="1" x14ac:dyDescent="0.25"/>
    <row r="173" s="99" customFormat="1" x14ac:dyDescent="0.25"/>
    <row r="174" s="99" customFormat="1" x14ac:dyDescent="0.25"/>
    <row r="175" s="99" customFormat="1" x14ac:dyDescent="0.25"/>
    <row r="176" s="99" customFormat="1" x14ac:dyDescent="0.25"/>
    <row r="177" s="99" customFormat="1" x14ac:dyDescent="0.25"/>
    <row r="178" s="99" customFormat="1" x14ac:dyDescent="0.25"/>
    <row r="179" s="99" customFormat="1" x14ac:dyDescent="0.25"/>
    <row r="180" s="99" customFormat="1" x14ac:dyDescent="0.25"/>
    <row r="181" s="99" customFormat="1" x14ac:dyDescent="0.25"/>
    <row r="182" s="99" customFormat="1" x14ac:dyDescent="0.25"/>
    <row r="183" s="99" customFormat="1" x14ac:dyDescent="0.25"/>
    <row r="184" s="99" customFormat="1" x14ac:dyDescent="0.25"/>
    <row r="185" s="99" customFormat="1" x14ac:dyDescent="0.25"/>
    <row r="186" s="99" customFormat="1" x14ac:dyDescent="0.25"/>
    <row r="187" s="99" customFormat="1" x14ac:dyDescent="0.25"/>
    <row r="188" s="99" customFormat="1" x14ac:dyDescent="0.25"/>
    <row r="189" s="99" customFormat="1" x14ac:dyDescent="0.25"/>
    <row r="190" s="99" customFormat="1" x14ac:dyDescent="0.25"/>
    <row r="191" s="99" customFormat="1" x14ac:dyDescent="0.25"/>
    <row r="192" s="99" customFormat="1" x14ac:dyDescent="0.25"/>
    <row r="193" s="99" customFormat="1" x14ac:dyDescent="0.25"/>
    <row r="194" s="99" customFormat="1" x14ac:dyDescent="0.25"/>
    <row r="195" s="99" customFormat="1" x14ac:dyDescent="0.25"/>
    <row r="196" s="99" customFormat="1" x14ac:dyDescent="0.25"/>
    <row r="197" s="99" customFormat="1" x14ac:dyDescent="0.25"/>
    <row r="198" s="99" customFormat="1" x14ac:dyDescent="0.25"/>
    <row r="199" s="99" customFormat="1" x14ac:dyDescent="0.25"/>
    <row r="200" s="99" customFormat="1" x14ac:dyDescent="0.25"/>
    <row r="201" s="99" customFormat="1" x14ac:dyDescent="0.25"/>
    <row r="202" s="99" customFormat="1" x14ac:dyDescent="0.25"/>
    <row r="203" s="99" customFormat="1" x14ac:dyDescent="0.25"/>
    <row r="204" s="99" customFormat="1" x14ac:dyDescent="0.25"/>
    <row r="205" s="99" customFormat="1" x14ac:dyDescent="0.25"/>
    <row r="206" s="99" customFormat="1" x14ac:dyDescent="0.25"/>
    <row r="207" s="99" customFormat="1" x14ac:dyDescent="0.25"/>
    <row r="208" s="99" customFormat="1" x14ac:dyDescent="0.25"/>
    <row r="209" s="99" customFormat="1" x14ac:dyDescent="0.25"/>
    <row r="210" s="99" customFormat="1" x14ac:dyDescent="0.25"/>
    <row r="211" s="99" customFormat="1" x14ac:dyDescent="0.25"/>
    <row r="212" s="99" customFormat="1" x14ac:dyDescent="0.25"/>
    <row r="213" s="99" customFormat="1" x14ac:dyDescent="0.25"/>
    <row r="214" s="99" customFormat="1" x14ac:dyDescent="0.25"/>
    <row r="215" s="99" customFormat="1" x14ac:dyDescent="0.25"/>
    <row r="216" s="99" customFormat="1" x14ac:dyDescent="0.25"/>
    <row r="217" s="99" customFormat="1" x14ac:dyDescent="0.25"/>
    <row r="218" s="99" customFormat="1" x14ac:dyDescent="0.25"/>
    <row r="219" s="99" customFormat="1" x14ac:dyDescent="0.25"/>
    <row r="220" s="99" customFormat="1" x14ac:dyDescent="0.25"/>
    <row r="221" s="99" customFormat="1" x14ac:dyDescent="0.25"/>
    <row r="222" s="99" customFormat="1" x14ac:dyDescent="0.25"/>
    <row r="223" s="99" customFormat="1" x14ac:dyDescent="0.25"/>
    <row r="224" s="99" customFormat="1" x14ac:dyDescent="0.25"/>
    <row r="225" s="99" customFormat="1" x14ac:dyDescent="0.25"/>
    <row r="226" s="99" customFormat="1" x14ac:dyDescent="0.25"/>
    <row r="227" s="99" customFormat="1" x14ac:dyDescent="0.25"/>
    <row r="228" s="99" customFormat="1" x14ac:dyDescent="0.25"/>
    <row r="229" s="99" customFormat="1" x14ac:dyDescent="0.25"/>
    <row r="230" s="99" customFormat="1" x14ac:dyDescent="0.25"/>
    <row r="231" s="99" customFormat="1" x14ac:dyDescent="0.25"/>
    <row r="232" s="99" customFormat="1" x14ac:dyDescent="0.25"/>
    <row r="233" s="99" customFormat="1" x14ac:dyDescent="0.25"/>
    <row r="234" s="99" customFormat="1" x14ac:dyDescent="0.25"/>
    <row r="235" s="99" customFormat="1" x14ac:dyDescent="0.25"/>
    <row r="236" s="99" customFormat="1" x14ac:dyDescent="0.25"/>
    <row r="237" s="99" customFormat="1" x14ac:dyDescent="0.25"/>
    <row r="238" s="99" customFormat="1" x14ac:dyDescent="0.25"/>
    <row r="239" s="99" customFormat="1" x14ac:dyDescent="0.25"/>
    <row r="240" s="99" customFormat="1" x14ac:dyDescent="0.25"/>
    <row r="241" s="99" customFormat="1" x14ac:dyDescent="0.25"/>
    <row r="242" s="99" customFormat="1" x14ac:dyDescent="0.25"/>
    <row r="243" s="99" customFormat="1" x14ac:dyDescent="0.25"/>
    <row r="244" s="99" customFormat="1" x14ac:dyDescent="0.25"/>
    <row r="245" s="99" customFormat="1" x14ac:dyDescent="0.25"/>
    <row r="246" s="99" customFormat="1" x14ac:dyDescent="0.25"/>
    <row r="247" s="99" customFormat="1" x14ac:dyDescent="0.25"/>
    <row r="248" s="99" customFormat="1" x14ac:dyDescent="0.25"/>
    <row r="249" s="99" customFormat="1" x14ac:dyDescent="0.25"/>
    <row r="250" s="99" customFormat="1" x14ac:dyDescent="0.25"/>
    <row r="251" s="99" customFormat="1" x14ac:dyDescent="0.25"/>
    <row r="252" s="99" customFormat="1" x14ac:dyDescent="0.25"/>
    <row r="253" s="99" customFormat="1" x14ac:dyDescent="0.25"/>
    <row r="254" s="99" customFormat="1" x14ac:dyDescent="0.25"/>
    <row r="255" s="99" customFormat="1" x14ac:dyDescent="0.25"/>
    <row r="256" s="99" customFormat="1" x14ac:dyDescent="0.25"/>
    <row r="257" s="99" customFormat="1" x14ac:dyDescent="0.25"/>
    <row r="258" s="99" customFormat="1" x14ac:dyDescent="0.25"/>
    <row r="259" s="99" customFormat="1" x14ac:dyDescent="0.25"/>
    <row r="260" s="99" customFormat="1" x14ac:dyDescent="0.25"/>
    <row r="261" s="99" customFormat="1" x14ac:dyDescent="0.25"/>
    <row r="262" s="99" customFormat="1" x14ac:dyDescent="0.25"/>
    <row r="263" s="99" customFormat="1" x14ac:dyDescent="0.25"/>
    <row r="264" s="99" customFormat="1" x14ac:dyDescent="0.25"/>
    <row r="265" s="99" customFormat="1" x14ac:dyDescent="0.25"/>
    <row r="266" s="99" customFormat="1" x14ac:dyDescent="0.25"/>
    <row r="267" s="99" customFormat="1" x14ac:dyDescent="0.25"/>
    <row r="268" s="99" customFormat="1" x14ac:dyDescent="0.25"/>
    <row r="269" s="99" customFormat="1" x14ac:dyDescent="0.25"/>
    <row r="270" s="99" customFormat="1" x14ac:dyDescent="0.25"/>
    <row r="271" s="99" customFormat="1" x14ac:dyDescent="0.25"/>
    <row r="272" s="99" customFormat="1" x14ac:dyDescent="0.25"/>
    <row r="273" s="99" customFormat="1" x14ac:dyDescent="0.25"/>
    <row r="274" s="99" customFormat="1" x14ac:dyDescent="0.25"/>
    <row r="275" s="99" customFormat="1" x14ac:dyDescent="0.25"/>
    <row r="276" s="99" customFormat="1" x14ac:dyDescent="0.25"/>
    <row r="277" s="99" customFormat="1" x14ac:dyDescent="0.25"/>
    <row r="278" s="99" customFormat="1" x14ac:dyDescent="0.25"/>
    <row r="279" s="99" customFormat="1" x14ac:dyDescent="0.25"/>
    <row r="280" s="99" customFormat="1" x14ac:dyDescent="0.25"/>
    <row r="281" s="99" customFormat="1" x14ac:dyDescent="0.25"/>
    <row r="282" s="99" customFormat="1" x14ac:dyDescent="0.25"/>
    <row r="283" s="99" customFormat="1" x14ac:dyDescent="0.25"/>
    <row r="284" s="99" customFormat="1" x14ac:dyDescent="0.25"/>
    <row r="285" s="99" customFormat="1" x14ac:dyDescent="0.25"/>
    <row r="286" s="99" customFormat="1" x14ac:dyDescent="0.25"/>
    <row r="287" s="99" customFormat="1" x14ac:dyDescent="0.25"/>
    <row r="288" s="99" customFormat="1" x14ac:dyDescent="0.25"/>
    <row r="289" s="99" customFormat="1" x14ac:dyDescent="0.25"/>
    <row r="290" s="99" customFormat="1" x14ac:dyDescent="0.25"/>
    <row r="291" s="99" customFormat="1" x14ac:dyDescent="0.25"/>
    <row r="292" s="99" customFormat="1" x14ac:dyDescent="0.25"/>
    <row r="293" s="99" customFormat="1" x14ac:dyDescent="0.25"/>
    <row r="294" s="99" customFormat="1" x14ac:dyDescent="0.25"/>
    <row r="295" s="99" customFormat="1" x14ac:dyDescent="0.25"/>
    <row r="296" s="99" customFormat="1" x14ac:dyDescent="0.25"/>
    <row r="297" s="99" customFormat="1" x14ac:dyDescent="0.25"/>
    <row r="298" s="99" customFormat="1" x14ac:dyDescent="0.25"/>
    <row r="299" s="99" customFormat="1" x14ac:dyDescent="0.25"/>
    <row r="300" s="99" customFormat="1" x14ac:dyDescent="0.25"/>
    <row r="301" s="99" customFormat="1" x14ac:dyDescent="0.25"/>
    <row r="302" s="99" customFormat="1" x14ac:dyDescent="0.25"/>
    <row r="303" s="99" customFormat="1" x14ac:dyDescent="0.25"/>
    <row r="304" s="99" customFormat="1" x14ac:dyDescent="0.25"/>
    <row r="305" s="99" customFormat="1" x14ac:dyDescent="0.25"/>
    <row r="306" s="99" customFormat="1" x14ac:dyDescent="0.25"/>
    <row r="307" s="99" customFormat="1" x14ac:dyDescent="0.25"/>
    <row r="308" s="99" customFormat="1" x14ac:dyDescent="0.25"/>
    <row r="309" s="99" customFormat="1" x14ac:dyDescent="0.25"/>
    <row r="310" s="99" customFormat="1" x14ac:dyDescent="0.25"/>
    <row r="311" s="99" customFormat="1" x14ac:dyDescent="0.25"/>
    <row r="312" s="99" customFormat="1" x14ac:dyDescent="0.25"/>
    <row r="313" s="99" customFormat="1" x14ac:dyDescent="0.25"/>
    <row r="314" s="99" customFormat="1" x14ac:dyDescent="0.25"/>
    <row r="315" s="99" customFormat="1" x14ac:dyDescent="0.25"/>
    <row r="316" s="99" customFormat="1" x14ac:dyDescent="0.25"/>
    <row r="317" s="99" customFormat="1" x14ac:dyDescent="0.25"/>
    <row r="318" s="99" customFormat="1" x14ac:dyDescent="0.25"/>
    <row r="319" s="99" customFormat="1" x14ac:dyDescent="0.25"/>
    <row r="320" s="99" customFormat="1" x14ac:dyDescent="0.25"/>
    <row r="321" s="99" customFormat="1" x14ac:dyDescent="0.25"/>
    <row r="322" s="99" customFormat="1" x14ac:dyDescent="0.25"/>
    <row r="323" s="99" customFormat="1" x14ac:dyDescent="0.25"/>
    <row r="324" s="99" customFormat="1" x14ac:dyDescent="0.25"/>
    <row r="325" s="99" customFormat="1" x14ac:dyDescent="0.25"/>
    <row r="326" s="99" customFormat="1" x14ac:dyDescent="0.25"/>
    <row r="327" s="99" customFormat="1" x14ac:dyDescent="0.25"/>
    <row r="328" s="99" customFormat="1" x14ac:dyDescent="0.25"/>
    <row r="329" s="99" customFormat="1" x14ac:dyDescent="0.25"/>
    <row r="330" s="99" customFormat="1" x14ac:dyDescent="0.25"/>
    <row r="331" s="99" customFormat="1" x14ac:dyDescent="0.25"/>
    <row r="332" s="99" customFormat="1" x14ac:dyDescent="0.25"/>
    <row r="333" s="99" customFormat="1" x14ac:dyDescent="0.25"/>
    <row r="334" s="99" customFormat="1" x14ac:dyDescent="0.25"/>
    <row r="335" s="99" customFormat="1" x14ac:dyDescent="0.25"/>
    <row r="336" s="99" customFormat="1" x14ac:dyDescent="0.25"/>
    <row r="337" s="99" customFormat="1" x14ac:dyDescent="0.25"/>
    <row r="338" s="99" customFormat="1" x14ac:dyDescent="0.25"/>
    <row r="339" s="99" customFormat="1" x14ac:dyDescent="0.25"/>
    <row r="340" s="99" customFormat="1" x14ac:dyDescent="0.25"/>
    <row r="341" s="99" customFormat="1" x14ac:dyDescent="0.25"/>
    <row r="342" s="99" customFormat="1" x14ac:dyDescent="0.25"/>
    <row r="343" s="99" customFormat="1" x14ac:dyDescent="0.25"/>
    <row r="344" s="99" customFormat="1" x14ac:dyDescent="0.25"/>
    <row r="345" s="99" customFormat="1" x14ac:dyDescent="0.25"/>
    <row r="346" s="99" customFormat="1" x14ac:dyDescent="0.25"/>
    <row r="347" s="99" customFormat="1" x14ac:dyDescent="0.25"/>
    <row r="348" s="99" customFormat="1" x14ac:dyDescent="0.25"/>
    <row r="349" s="99" customFormat="1" x14ac:dyDescent="0.25"/>
    <row r="350" s="99" customFormat="1" x14ac:dyDescent="0.25"/>
    <row r="351" s="99" customFormat="1" x14ac:dyDescent="0.25"/>
    <row r="352" s="99" customFormat="1" x14ac:dyDescent="0.25"/>
    <row r="353" s="99" customFormat="1" x14ac:dyDescent="0.25"/>
    <row r="354" s="99" customFormat="1" x14ac:dyDescent="0.25"/>
    <row r="355" s="99" customFormat="1" x14ac:dyDescent="0.25"/>
    <row r="356" s="99" customFormat="1" x14ac:dyDescent="0.25"/>
    <row r="357" s="99" customFormat="1" x14ac:dyDescent="0.25"/>
    <row r="358" s="99" customFormat="1" x14ac:dyDescent="0.25"/>
    <row r="359" s="99" customFormat="1" x14ac:dyDescent="0.25"/>
    <row r="360" s="99" customFormat="1" x14ac:dyDescent="0.25"/>
    <row r="361" s="99" customFormat="1" x14ac:dyDescent="0.25"/>
    <row r="362" s="99" customFormat="1" x14ac:dyDescent="0.25"/>
    <row r="363" s="99" customFormat="1" x14ac:dyDescent="0.25"/>
    <row r="364" s="99" customFormat="1" x14ac:dyDescent="0.25"/>
    <row r="365" s="99" customFormat="1" x14ac:dyDescent="0.25"/>
    <row r="366" s="99" customFormat="1" x14ac:dyDescent="0.25"/>
    <row r="367" s="99" customFormat="1" x14ac:dyDescent="0.25"/>
    <row r="368" s="99" customFormat="1" x14ac:dyDescent="0.25"/>
    <row r="369" s="99" customFormat="1" x14ac:dyDescent="0.25"/>
    <row r="370" s="99" customFormat="1" x14ac:dyDescent="0.25"/>
    <row r="371" s="99" customFormat="1" x14ac:dyDescent="0.25"/>
    <row r="372" s="99" customFormat="1" x14ac:dyDescent="0.25"/>
    <row r="373" s="99" customFormat="1" x14ac:dyDescent="0.25"/>
    <row r="374" s="99" customFormat="1" x14ac:dyDescent="0.25"/>
    <row r="375" s="99" customFormat="1" x14ac:dyDescent="0.25"/>
    <row r="376" s="99" customFormat="1" x14ac:dyDescent="0.25"/>
    <row r="377" s="99" customFormat="1" x14ac:dyDescent="0.25"/>
    <row r="378" s="99" customFormat="1" x14ac:dyDescent="0.25"/>
    <row r="379" s="99" customFormat="1" x14ac:dyDescent="0.25"/>
    <row r="380" s="99" customFormat="1" x14ac:dyDescent="0.25"/>
    <row r="381" s="99" customFormat="1" x14ac:dyDescent="0.25"/>
    <row r="382" s="99" customFormat="1" x14ac:dyDescent="0.25"/>
    <row r="383" s="99" customFormat="1" x14ac:dyDescent="0.25"/>
    <row r="384" s="99" customFormat="1" x14ac:dyDescent="0.25"/>
    <row r="385" s="99" customFormat="1" x14ac:dyDescent="0.25"/>
    <row r="386" s="99" customFormat="1" x14ac:dyDescent="0.25"/>
    <row r="387" s="99" customFormat="1" x14ac:dyDescent="0.25"/>
    <row r="388" s="99" customFormat="1" x14ac:dyDescent="0.25"/>
    <row r="389" s="99" customFormat="1" x14ac:dyDescent="0.25"/>
    <row r="390" s="99" customFormat="1" x14ac:dyDescent="0.25"/>
    <row r="391" s="99" customFormat="1" x14ac:dyDescent="0.25"/>
    <row r="392" s="99" customFormat="1" x14ac:dyDescent="0.25"/>
    <row r="393" s="99" customFormat="1" x14ac:dyDescent="0.25"/>
    <row r="394" s="99" customFormat="1" x14ac:dyDescent="0.25"/>
    <row r="395" s="99" customFormat="1" x14ac:dyDescent="0.25"/>
    <row r="396" s="99" customFormat="1" x14ac:dyDescent="0.25"/>
    <row r="397" s="99" customFormat="1" x14ac:dyDescent="0.25"/>
    <row r="398" s="99" customFormat="1" x14ac:dyDescent="0.25"/>
    <row r="399" s="99" customFormat="1" x14ac:dyDescent="0.25"/>
    <row r="400" s="99" customFormat="1" x14ac:dyDescent="0.25"/>
    <row r="401" s="99" customFormat="1" x14ac:dyDescent="0.25"/>
    <row r="402" s="99" customFormat="1" x14ac:dyDescent="0.25"/>
    <row r="403" s="99" customFormat="1" x14ac:dyDescent="0.25"/>
    <row r="404" s="99" customFormat="1" x14ac:dyDescent="0.25"/>
    <row r="405" s="99" customFormat="1" x14ac:dyDescent="0.25"/>
    <row r="406" s="99" customFormat="1" x14ac:dyDescent="0.25"/>
    <row r="407" s="99" customFormat="1" x14ac:dyDescent="0.25"/>
    <row r="408" s="99" customFormat="1" x14ac:dyDescent="0.25"/>
    <row r="409" s="99" customFormat="1" x14ac:dyDescent="0.25"/>
    <row r="410" s="99" customFormat="1" x14ac:dyDescent="0.25"/>
    <row r="411" s="99" customFormat="1" x14ac:dyDescent="0.25"/>
    <row r="412" s="99" customFormat="1" x14ac:dyDescent="0.25"/>
    <row r="413" s="99" customFormat="1" x14ac:dyDescent="0.25"/>
    <row r="414" s="99" customFormat="1" x14ac:dyDescent="0.25"/>
    <row r="415" s="99" customFormat="1" x14ac:dyDescent="0.25"/>
    <row r="416" s="99" customFormat="1" x14ac:dyDescent="0.25"/>
    <row r="417" s="99" customFormat="1" x14ac:dyDescent="0.25"/>
    <row r="418" s="99" customFormat="1" x14ac:dyDescent="0.25"/>
    <row r="419" s="99" customFormat="1" x14ac:dyDescent="0.25"/>
    <row r="420" s="99" customFormat="1" x14ac:dyDescent="0.25"/>
    <row r="421" s="99" customFormat="1" x14ac:dyDescent="0.25"/>
    <row r="422" s="99" customFormat="1" x14ac:dyDescent="0.25"/>
    <row r="423" s="99" customFormat="1" x14ac:dyDescent="0.25"/>
    <row r="424" s="99" customFormat="1" x14ac:dyDescent="0.25"/>
    <row r="425" s="99" customFormat="1" x14ac:dyDescent="0.25"/>
    <row r="426" s="99" customFormat="1" x14ac:dyDescent="0.25"/>
    <row r="427" s="99" customFormat="1" x14ac:dyDescent="0.25"/>
    <row r="428" s="99" customFormat="1" x14ac:dyDescent="0.25"/>
    <row r="429" s="99" customFormat="1" x14ac:dyDescent="0.25"/>
    <row r="430" s="99" customFormat="1" x14ac:dyDescent="0.25"/>
    <row r="431" s="99" customFormat="1" x14ac:dyDescent="0.25"/>
    <row r="432" s="99" customFormat="1" x14ac:dyDescent="0.25"/>
    <row r="433" s="99" customFormat="1" x14ac:dyDescent="0.25"/>
    <row r="434" s="99" customFormat="1" x14ac:dyDescent="0.25"/>
    <row r="435" s="99" customFormat="1" x14ac:dyDescent="0.25"/>
    <row r="436" s="99" customFormat="1" x14ac:dyDescent="0.25"/>
    <row r="437" s="99" customFormat="1" x14ac:dyDescent="0.25"/>
    <row r="438" s="99" customFormat="1" x14ac:dyDescent="0.25"/>
    <row r="439" s="99" customFormat="1" x14ac:dyDescent="0.25"/>
    <row r="440" s="99" customFormat="1" x14ac:dyDescent="0.25"/>
    <row r="441" s="99" customFormat="1" x14ac:dyDescent="0.25"/>
    <row r="442" s="99" customFormat="1" x14ac:dyDescent="0.25"/>
    <row r="443" s="99" customFormat="1" x14ac:dyDescent="0.25"/>
    <row r="444" s="99" customFormat="1" x14ac:dyDescent="0.25"/>
    <row r="445" s="99" customFormat="1" x14ac:dyDescent="0.25"/>
    <row r="446" s="99" customFormat="1" x14ac:dyDescent="0.25"/>
    <row r="447" s="99" customFormat="1" x14ac:dyDescent="0.25"/>
    <row r="448" s="99" customFormat="1" x14ac:dyDescent="0.25"/>
    <row r="449" s="99" customFormat="1" x14ac:dyDescent="0.25"/>
    <row r="450" s="99" customFormat="1" x14ac:dyDescent="0.25"/>
    <row r="451" s="99" customFormat="1" x14ac:dyDescent="0.25"/>
    <row r="452" s="99" customFormat="1" x14ac:dyDescent="0.25"/>
    <row r="453" s="99" customFormat="1" x14ac:dyDescent="0.25"/>
    <row r="454" s="99" customFormat="1" x14ac:dyDescent="0.25"/>
    <row r="455" s="99" customFormat="1" x14ac:dyDescent="0.25"/>
    <row r="456" s="99" customFormat="1" x14ac:dyDescent="0.25"/>
    <row r="457" s="99" customFormat="1" x14ac:dyDescent="0.25"/>
    <row r="458" s="99" customFormat="1" x14ac:dyDescent="0.25"/>
    <row r="459" s="99" customFormat="1" x14ac:dyDescent="0.25"/>
    <row r="460" s="99" customFormat="1" x14ac:dyDescent="0.25"/>
    <row r="461" s="99" customFormat="1" x14ac:dyDescent="0.25"/>
    <row r="462" s="99" customFormat="1" x14ac:dyDescent="0.25"/>
    <row r="463" s="99" customFormat="1" x14ac:dyDescent="0.25"/>
    <row r="464" s="99" customFormat="1" x14ac:dyDescent="0.25"/>
    <row r="465" s="99" customFormat="1" x14ac:dyDescent="0.25"/>
    <row r="466" s="99" customFormat="1" x14ac:dyDescent="0.25"/>
    <row r="467" s="99" customFormat="1" x14ac:dyDescent="0.25"/>
    <row r="468" s="99" customFormat="1" x14ac:dyDescent="0.25"/>
    <row r="469" s="99" customFormat="1" x14ac:dyDescent="0.25"/>
    <row r="470" s="99" customFormat="1" x14ac:dyDescent="0.25"/>
    <row r="471" s="99" customFormat="1" x14ac:dyDescent="0.25"/>
    <row r="472" s="99" customFormat="1" x14ac:dyDescent="0.25"/>
    <row r="473" s="99" customFormat="1" x14ac:dyDescent="0.25"/>
    <row r="474" s="99" customFormat="1" x14ac:dyDescent="0.25"/>
    <row r="475" s="99" customFormat="1" x14ac:dyDescent="0.25"/>
    <row r="476" s="99" customFormat="1" x14ac:dyDescent="0.25"/>
    <row r="477" s="99" customFormat="1" x14ac:dyDescent="0.25"/>
    <row r="478" s="99" customFormat="1" x14ac:dyDescent="0.25"/>
    <row r="479" s="99" customFormat="1" x14ac:dyDescent="0.25"/>
    <row r="480" s="99" customFormat="1" x14ac:dyDescent="0.25"/>
    <row r="481" s="99" customFormat="1" x14ac:dyDescent="0.25"/>
    <row r="482" s="99" customFormat="1" x14ac:dyDescent="0.25"/>
    <row r="483" s="99" customFormat="1" x14ac:dyDescent="0.25"/>
    <row r="484" s="99" customFormat="1" x14ac:dyDescent="0.25"/>
    <row r="485" s="99" customFormat="1" x14ac:dyDescent="0.25"/>
    <row r="486" s="99" customFormat="1" x14ac:dyDescent="0.25"/>
    <row r="487" s="99" customFormat="1" x14ac:dyDescent="0.25"/>
    <row r="488" s="99" customFormat="1" x14ac:dyDescent="0.25"/>
    <row r="489" s="99" customFormat="1" x14ac:dyDescent="0.25"/>
    <row r="490" s="99" customFormat="1" x14ac:dyDescent="0.25"/>
    <row r="491" s="99" customFormat="1" x14ac:dyDescent="0.25"/>
    <row r="492" s="99" customFormat="1" x14ac:dyDescent="0.25"/>
    <row r="493" s="99" customFormat="1" x14ac:dyDescent="0.25"/>
    <row r="494" s="99" customFormat="1" x14ac:dyDescent="0.25"/>
    <row r="495" s="99" customFormat="1" x14ac:dyDescent="0.25"/>
    <row r="496" s="99" customFormat="1" x14ac:dyDescent="0.25"/>
    <row r="497" s="99" customFormat="1" x14ac:dyDescent="0.25"/>
    <row r="498" s="99" customFormat="1" x14ac:dyDescent="0.25"/>
    <row r="499" s="99" customFormat="1" x14ac:dyDescent="0.25"/>
    <row r="500" s="99" customFormat="1" x14ac:dyDescent="0.25"/>
    <row r="501" s="99" customFormat="1" x14ac:dyDescent="0.25"/>
    <row r="502" s="99" customFormat="1" x14ac:dyDescent="0.25"/>
    <row r="503" s="99" customFormat="1" x14ac:dyDescent="0.25"/>
    <row r="504" s="99" customFormat="1" x14ac:dyDescent="0.25"/>
    <row r="505" s="99" customFormat="1" x14ac:dyDescent="0.25"/>
    <row r="506" s="99" customFormat="1" x14ac:dyDescent="0.25"/>
    <row r="507" s="99" customFormat="1" x14ac:dyDescent="0.25"/>
    <row r="508" s="99" customFormat="1" x14ac:dyDescent="0.25"/>
    <row r="509" s="99" customFormat="1" x14ac:dyDescent="0.25"/>
    <row r="510" s="99" customFormat="1" x14ac:dyDescent="0.25"/>
    <row r="511" s="99" customFormat="1" x14ac:dyDescent="0.25"/>
    <row r="512" s="99" customFormat="1" x14ac:dyDescent="0.25"/>
    <row r="513" s="99" customFormat="1" x14ac:dyDescent="0.25"/>
    <row r="514" s="99" customFormat="1" x14ac:dyDescent="0.25"/>
    <row r="515" s="99" customFormat="1" x14ac:dyDescent="0.25"/>
    <row r="516" s="99" customFormat="1" x14ac:dyDescent="0.25"/>
    <row r="517" s="99" customFormat="1" x14ac:dyDescent="0.25"/>
    <row r="518" s="99" customFormat="1" x14ac:dyDescent="0.25"/>
    <row r="519" s="99" customFormat="1" x14ac:dyDescent="0.25"/>
    <row r="520" s="99" customFormat="1" x14ac:dyDescent="0.25"/>
    <row r="521" s="99" customFormat="1" x14ac:dyDescent="0.25"/>
    <row r="522" s="99" customFormat="1" x14ac:dyDescent="0.25"/>
    <row r="523" s="99" customFormat="1" x14ac:dyDescent="0.25"/>
    <row r="524" s="99" customFormat="1" x14ac:dyDescent="0.25"/>
    <row r="525" s="99" customFormat="1" x14ac:dyDescent="0.25"/>
    <row r="526" s="99" customFormat="1" x14ac:dyDescent="0.25"/>
    <row r="527" s="99" customFormat="1" x14ac:dyDescent="0.25"/>
    <row r="528" s="99" customFormat="1" x14ac:dyDescent="0.25"/>
    <row r="529" s="99" customFormat="1" x14ac:dyDescent="0.25"/>
    <row r="530" s="99" customFormat="1" x14ac:dyDescent="0.25"/>
    <row r="531" s="99" customFormat="1" x14ac:dyDescent="0.25"/>
    <row r="532" s="99" customFormat="1" x14ac:dyDescent="0.25"/>
    <row r="533" s="99" customFormat="1" x14ac:dyDescent="0.25"/>
    <row r="534" s="99" customFormat="1" x14ac:dyDescent="0.25"/>
    <row r="535" s="99" customFormat="1" x14ac:dyDescent="0.25"/>
    <row r="536" s="99" customFormat="1" x14ac:dyDescent="0.25"/>
    <row r="537" s="99" customFormat="1" x14ac:dyDescent="0.25"/>
    <row r="538" s="99" customFormat="1" x14ac:dyDescent="0.25"/>
    <row r="539" s="99" customFormat="1" x14ac:dyDescent="0.25"/>
    <row r="540" s="99" customFormat="1" x14ac:dyDescent="0.25"/>
    <row r="541" s="99" customFormat="1" x14ac:dyDescent="0.25"/>
    <row r="542" s="99" customFormat="1" x14ac:dyDescent="0.25"/>
    <row r="543" s="99" customFormat="1" x14ac:dyDescent="0.25"/>
    <row r="544" s="99" customFormat="1" x14ac:dyDescent="0.25"/>
    <row r="545" s="99" customFormat="1" x14ac:dyDescent="0.25"/>
    <row r="546" s="99" customFormat="1" x14ac:dyDescent="0.25"/>
    <row r="547" s="99" customFormat="1" x14ac:dyDescent="0.25"/>
    <row r="548" s="99" customFormat="1" x14ac:dyDescent="0.25"/>
    <row r="549" s="99" customFormat="1" x14ac:dyDescent="0.25"/>
    <row r="550" s="99" customFormat="1" x14ac:dyDescent="0.25"/>
    <row r="551" s="99" customFormat="1" x14ac:dyDescent="0.25"/>
    <row r="552" s="99" customFormat="1" x14ac:dyDescent="0.25"/>
    <row r="553" s="99" customFormat="1" x14ac:dyDescent="0.25"/>
    <row r="554" s="99" customFormat="1" x14ac:dyDescent="0.25"/>
    <row r="555" s="99" customFormat="1" x14ac:dyDescent="0.25"/>
    <row r="556" s="99" customFormat="1" x14ac:dyDescent="0.25"/>
    <row r="557" s="99" customFormat="1" x14ac:dyDescent="0.25"/>
    <row r="558" s="99" customFormat="1" x14ac:dyDescent="0.25"/>
    <row r="559" s="99" customFormat="1" x14ac:dyDescent="0.25"/>
    <row r="560" s="99" customFormat="1" x14ac:dyDescent="0.25"/>
    <row r="561" s="99" customFormat="1" x14ac:dyDescent="0.25"/>
    <row r="562" s="99" customFormat="1" x14ac:dyDescent="0.25"/>
    <row r="563" s="99" customFormat="1" x14ac:dyDescent="0.25"/>
    <row r="564" s="99" customFormat="1" x14ac:dyDescent="0.25"/>
    <row r="565" s="99" customFormat="1" x14ac:dyDescent="0.25"/>
    <row r="566" s="99" customFormat="1" x14ac:dyDescent="0.25"/>
    <row r="567" s="99" customFormat="1" x14ac:dyDescent="0.25"/>
    <row r="568" s="99" customFormat="1" x14ac:dyDescent="0.25"/>
    <row r="569" s="99" customFormat="1" x14ac:dyDescent="0.25"/>
    <row r="570" s="99" customFormat="1" x14ac:dyDescent="0.25"/>
    <row r="571" s="99" customFormat="1" x14ac:dyDescent="0.25"/>
    <row r="572" s="99" customFormat="1" x14ac:dyDescent="0.25"/>
    <row r="573" s="99" customFormat="1" x14ac:dyDescent="0.25"/>
    <row r="574" s="99" customFormat="1" x14ac:dyDescent="0.25"/>
    <row r="575" s="99" customFormat="1" x14ac:dyDescent="0.25"/>
    <row r="576" s="99" customFormat="1" x14ac:dyDescent="0.25"/>
    <row r="577" s="99" customFormat="1" x14ac:dyDescent="0.25"/>
    <row r="578" s="99" customFormat="1" x14ac:dyDescent="0.25"/>
    <row r="579" s="99" customFormat="1" x14ac:dyDescent="0.25"/>
    <row r="580" s="99" customFormat="1" x14ac:dyDescent="0.25"/>
    <row r="581" s="99" customFormat="1" x14ac:dyDescent="0.25"/>
    <row r="582" s="99" customFormat="1" x14ac:dyDescent="0.25"/>
    <row r="583" s="99" customFormat="1" x14ac:dyDescent="0.25"/>
    <row r="584" s="99" customFormat="1" x14ac:dyDescent="0.25"/>
    <row r="585" s="99" customFormat="1" x14ac:dyDescent="0.25"/>
    <row r="586" s="99" customFormat="1" x14ac:dyDescent="0.25"/>
    <row r="587" s="99" customFormat="1" x14ac:dyDescent="0.25"/>
    <row r="588" s="99" customFormat="1" x14ac:dyDescent="0.25"/>
    <row r="589" s="99" customFormat="1" x14ac:dyDescent="0.25"/>
    <row r="590" s="99" customFormat="1" x14ac:dyDescent="0.25"/>
    <row r="591" s="99" customFormat="1" x14ac:dyDescent="0.25"/>
    <row r="592" s="99" customFormat="1" x14ac:dyDescent="0.25"/>
    <row r="593" s="99" customFormat="1" x14ac:dyDescent="0.25"/>
    <row r="594" s="99" customFormat="1" x14ac:dyDescent="0.25"/>
    <row r="595" s="99" customFormat="1" x14ac:dyDescent="0.25"/>
    <row r="596" s="99" customFormat="1" x14ac:dyDescent="0.25"/>
    <row r="597" s="99" customFormat="1" x14ac:dyDescent="0.25"/>
    <row r="598" s="99" customFormat="1" x14ac:dyDescent="0.25"/>
    <row r="599" s="99" customFormat="1" x14ac:dyDescent="0.25"/>
    <row r="600" s="99" customFormat="1" x14ac:dyDescent="0.25"/>
    <row r="601" s="99" customFormat="1" x14ac:dyDescent="0.25"/>
    <row r="602" s="99" customFormat="1" x14ac:dyDescent="0.25"/>
    <row r="603" s="99" customFormat="1" x14ac:dyDescent="0.25"/>
    <row r="604" s="99" customFormat="1" x14ac:dyDescent="0.25"/>
    <row r="605" s="99" customFormat="1" x14ac:dyDescent="0.25"/>
    <row r="606" s="99" customFormat="1" x14ac:dyDescent="0.25"/>
    <row r="607" s="99" customFormat="1" x14ac:dyDescent="0.25"/>
    <row r="608" s="99" customFormat="1" x14ac:dyDescent="0.25"/>
    <row r="609" s="99" customFormat="1" x14ac:dyDescent="0.25"/>
    <row r="610" s="99" customFormat="1" x14ac:dyDescent="0.25"/>
    <row r="611" s="99" customFormat="1" x14ac:dyDescent="0.25"/>
    <row r="612" s="99" customFormat="1" x14ac:dyDescent="0.25"/>
    <row r="613" s="99" customFormat="1" x14ac:dyDescent="0.25"/>
    <row r="614" s="99" customFormat="1" x14ac:dyDescent="0.25"/>
    <row r="615" s="99" customFormat="1" x14ac:dyDescent="0.25"/>
    <row r="616" s="99" customFormat="1" x14ac:dyDescent="0.25"/>
    <row r="617" s="99" customFormat="1" x14ac:dyDescent="0.25"/>
    <row r="618" s="99" customFormat="1" x14ac:dyDescent="0.25"/>
    <row r="619" s="99" customFormat="1" x14ac:dyDescent="0.25"/>
    <row r="620" s="99" customFormat="1" x14ac:dyDescent="0.25"/>
    <row r="621" s="99" customFormat="1" x14ac:dyDescent="0.25"/>
    <row r="622" s="99" customFormat="1" x14ac:dyDescent="0.25"/>
    <row r="623" s="99" customFormat="1" x14ac:dyDescent="0.25"/>
    <row r="624" s="99" customFormat="1" x14ac:dyDescent="0.25"/>
    <row r="625" s="99" customFormat="1" x14ac:dyDescent="0.25"/>
    <row r="626" s="99" customFormat="1" x14ac:dyDescent="0.25"/>
    <row r="627" s="99" customFormat="1" x14ac:dyDescent="0.25"/>
    <row r="628" s="99" customFormat="1" x14ac:dyDescent="0.25"/>
    <row r="629" s="99" customFormat="1" x14ac:dyDescent="0.25"/>
    <row r="630" s="99" customFormat="1" x14ac:dyDescent="0.25"/>
    <row r="631" s="99" customFormat="1" x14ac:dyDescent="0.25"/>
    <row r="632" s="99" customFormat="1" x14ac:dyDescent="0.25"/>
    <row r="633" s="99" customFormat="1" x14ac:dyDescent="0.25"/>
    <row r="634" s="99" customFormat="1" x14ac:dyDescent="0.25"/>
    <row r="635" s="99" customFormat="1" x14ac:dyDescent="0.25"/>
    <row r="636" s="99" customFormat="1" x14ac:dyDescent="0.25"/>
    <row r="637" s="99" customFormat="1" x14ac:dyDescent="0.25"/>
    <row r="638" s="99" customFormat="1" x14ac:dyDescent="0.25"/>
    <row r="639" s="99" customFormat="1" x14ac:dyDescent="0.25"/>
    <row r="640" s="99" customFormat="1" x14ac:dyDescent="0.25"/>
    <row r="641" s="99" customFormat="1" x14ac:dyDescent="0.25"/>
    <row r="642" s="99" customFormat="1" x14ac:dyDescent="0.25"/>
    <row r="643" s="99" customFormat="1" x14ac:dyDescent="0.25"/>
    <row r="644" s="99" customFormat="1" x14ac:dyDescent="0.25"/>
    <row r="645" s="99" customFormat="1" x14ac:dyDescent="0.25"/>
    <row r="646" s="99" customFormat="1" x14ac:dyDescent="0.25"/>
    <row r="647" s="99" customFormat="1" x14ac:dyDescent="0.25"/>
    <row r="648" s="99" customFormat="1" x14ac:dyDescent="0.25"/>
    <row r="649" s="99" customFormat="1" x14ac:dyDescent="0.25"/>
    <row r="650" s="99" customFormat="1" x14ac:dyDescent="0.25"/>
    <row r="651" s="99" customFormat="1" x14ac:dyDescent="0.25"/>
    <row r="652" s="99" customFormat="1" x14ac:dyDescent="0.25"/>
    <row r="653" s="99" customFormat="1" x14ac:dyDescent="0.25"/>
    <row r="654" s="99" customFormat="1" x14ac:dyDescent="0.25"/>
    <row r="655" s="99" customFormat="1" x14ac:dyDescent="0.25"/>
    <row r="656" s="99" customFormat="1" x14ac:dyDescent="0.25"/>
    <row r="657" s="99" customFormat="1" x14ac:dyDescent="0.25"/>
    <row r="658" s="99" customFormat="1" x14ac:dyDescent="0.25"/>
    <row r="659" s="99" customFormat="1" x14ac:dyDescent="0.25"/>
    <row r="660" s="99" customFormat="1" x14ac:dyDescent="0.25"/>
    <row r="661" s="99" customFormat="1" x14ac:dyDescent="0.25"/>
    <row r="662" s="99" customFormat="1" x14ac:dyDescent="0.25"/>
    <row r="663" s="99" customFormat="1" x14ac:dyDescent="0.25"/>
    <row r="664" s="99" customFormat="1" x14ac:dyDescent="0.25"/>
    <row r="665" s="99" customFormat="1" x14ac:dyDescent="0.25"/>
    <row r="666" s="99" customFormat="1" x14ac:dyDescent="0.25"/>
    <row r="667" s="99" customFormat="1" x14ac:dyDescent="0.25"/>
    <row r="668" s="99" customFormat="1" x14ac:dyDescent="0.25"/>
    <row r="669" s="99" customFormat="1" x14ac:dyDescent="0.25"/>
    <row r="670" s="99" customFormat="1" x14ac:dyDescent="0.25"/>
    <row r="671" s="99" customFormat="1" x14ac:dyDescent="0.25"/>
    <row r="672" s="99" customFormat="1" x14ac:dyDescent="0.25"/>
    <row r="673" s="99" customFormat="1" x14ac:dyDescent="0.25"/>
    <row r="674" s="99" customFormat="1" x14ac:dyDescent="0.25"/>
    <row r="675" s="99" customFormat="1" x14ac:dyDescent="0.25"/>
    <row r="676" s="99" customFormat="1" x14ac:dyDescent="0.25"/>
    <row r="677" s="99" customFormat="1" x14ac:dyDescent="0.25"/>
    <row r="678" s="99" customFormat="1" x14ac:dyDescent="0.25"/>
    <row r="679" s="99" customFormat="1" x14ac:dyDescent="0.25"/>
    <row r="680" s="99" customFormat="1" x14ac:dyDescent="0.25"/>
    <row r="681" s="99" customFormat="1" x14ac:dyDescent="0.25"/>
    <row r="682" s="99" customFormat="1" x14ac:dyDescent="0.25"/>
    <row r="683" s="99" customFormat="1" x14ac:dyDescent="0.25"/>
    <row r="684" s="99" customFormat="1" x14ac:dyDescent="0.25"/>
    <row r="685" s="99" customFormat="1" x14ac:dyDescent="0.25"/>
    <row r="686" s="99" customFormat="1" x14ac:dyDescent="0.25"/>
    <row r="687" s="99" customFormat="1" x14ac:dyDescent="0.25"/>
    <row r="688" s="99" customFormat="1" x14ac:dyDescent="0.25"/>
    <row r="689" s="99" customFormat="1" x14ac:dyDescent="0.25"/>
    <row r="690" s="99" customFormat="1" x14ac:dyDescent="0.25"/>
    <row r="691" s="99" customFormat="1" x14ac:dyDescent="0.25"/>
    <row r="692" s="99" customFormat="1" x14ac:dyDescent="0.25"/>
    <row r="693" s="99" customFormat="1" x14ac:dyDescent="0.25"/>
    <row r="694" s="99" customFormat="1" x14ac:dyDescent="0.25"/>
    <row r="695" s="99" customFormat="1" x14ac:dyDescent="0.25"/>
    <row r="696" s="99" customFormat="1" x14ac:dyDescent="0.25"/>
    <row r="697" s="99" customFormat="1" x14ac:dyDescent="0.25"/>
    <row r="698" s="99" customFormat="1" x14ac:dyDescent="0.25"/>
    <row r="699" s="99" customFormat="1" x14ac:dyDescent="0.25"/>
    <row r="700" s="99" customFormat="1" x14ac:dyDescent="0.25"/>
    <row r="701" s="99" customFormat="1" x14ac:dyDescent="0.25"/>
    <row r="702" s="99" customFormat="1" x14ac:dyDescent="0.25"/>
    <row r="703" s="99" customFormat="1" x14ac:dyDescent="0.25"/>
    <row r="704" s="99" customFormat="1" x14ac:dyDescent="0.25"/>
    <row r="705" s="99" customFormat="1" x14ac:dyDescent="0.25"/>
    <row r="706" s="99" customFormat="1" x14ac:dyDescent="0.25"/>
    <row r="707" s="99" customFormat="1" x14ac:dyDescent="0.25"/>
    <row r="708" s="99" customFormat="1" x14ac:dyDescent="0.25"/>
    <row r="709" s="99" customFormat="1" x14ac:dyDescent="0.25"/>
    <row r="710" s="99" customFormat="1" x14ac:dyDescent="0.25"/>
    <row r="711" s="99" customFormat="1" x14ac:dyDescent="0.25"/>
    <row r="712" s="99" customFormat="1" x14ac:dyDescent="0.25"/>
    <row r="713" s="99" customFormat="1" x14ac:dyDescent="0.25"/>
    <row r="714" s="99" customFormat="1" x14ac:dyDescent="0.25"/>
    <row r="715" s="99" customFormat="1" x14ac:dyDescent="0.25"/>
    <row r="716" s="99" customFormat="1" x14ac:dyDescent="0.25"/>
    <row r="717" s="99" customFormat="1" x14ac:dyDescent="0.25"/>
    <row r="718" s="99" customFormat="1" x14ac:dyDescent="0.25"/>
    <row r="719" s="99" customFormat="1" x14ac:dyDescent="0.25"/>
    <row r="720" s="99" customFormat="1" x14ac:dyDescent="0.25"/>
    <row r="721" s="99" customFormat="1" x14ac:dyDescent="0.25"/>
    <row r="722" s="99" customFormat="1" x14ac:dyDescent="0.25"/>
    <row r="723" s="99" customFormat="1" x14ac:dyDescent="0.25"/>
    <row r="724" s="99" customFormat="1" x14ac:dyDescent="0.25"/>
    <row r="725" s="99" customFormat="1" x14ac:dyDescent="0.25"/>
    <row r="726" s="99" customFormat="1" x14ac:dyDescent="0.25"/>
    <row r="727" s="99" customFormat="1" x14ac:dyDescent="0.25"/>
    <row r="728" s="99" customFormat="1" x14ac:dyDescent="0.25"/>
    <row r="729" s="99" customFormat="1" x14ac:dyDescent="0.25"/>
    <row r="730" s="99" customFormat="1" x14ac:dyDescent="0.25"/>
    <row r="731" s="99" customFormat="1" x14ac:dyDescent="0.25"/>
    <row r="732" s="99" customFormat="1" x14ac:dyDescent="0.25"/>
    <row r="733" s="99" customFormat="1" x14ac:dyDescent="0.25"/>
    <row r="734" s="99" customFormat="1" x14ac:dyDescent="0.25"/>
    <row r="735" s="99" customFormat="1" x14ac:dyDescent="0.25"/>
    <row r="736" s="99" customFormat="1" x14ac:dyDescent="0.25"/>
    <row r="737" s="99" customFormat="1" x14ac:dyDescent="0.25"/>
    <row r="738" s="99" customFormat="1" x14ac:dyDescent="0.25"/>
    <row r="739" s="99" customFormat="1" x14ac:dyDescent="0.25"/>
    <row r="740" s="99" customFormat="1" x14ac:dyDescent="0.25"/>
    <row r="741" s="99" customFormat="1" x14ac:dyDescent="0.25"/>
    <row r="742" s="99" customFormat="1" x14ac:dyDescent="0.25"/>
    <row r="743" s="99" customFormat="1" x14ac:dyDescent="0.25"/>
    <row r="744" s="99" customFormat="1" x14ac:dyDescent="0.25"/>
    <row r="745" s="99" customFormat="1" x14ac:dyDescent="0.25"/>
    <row r="746" s="99" customFormat="1" x14ac:dyDescent="0.25"/>
    <row r="747" s="99" customFormat="1" x14ac:dyDescent="0.25"/>
    <row r="748" s="99" customFormat="1" x14ac:dyDescent="0.25"/>
    <row r="749" s="99" customFormat="1" x14ac:dyDescent="0.25"/>
    <row r="750" s="99" customFormat="1" x14ac:dyDescent="0.25"/>
    <row r="751" s="99" customFormat="1" x14ac:dyDescent="0.25"/>
    <row r="752" s="99" customFormat="1" x14ac:dyDescent="0.25"/>
    <row r="753" s="99" customFormat="1" x14ac:dyDescent="0.25"/>
    <row r="754" s="99" customFormat="1" x14ac:dyDescent="0.25"/>
    <row r="755" s="99" customFormat="1" x14ac:dyDescent="0.25"/>
    <row r="756" s="99" customFormat="1" x14ac:dyDescent="0.25"/>
    <row r="757" s="99" customFormat="1" x14ac:dyDescent="0.25"/>
    <row r="758" s="99" customFormat="1" x14ac:dyDescent="0.25"/>
    <row r="759" s="99" customFormat="1" x14ac:dyDescent="0.25"/>
    <row r="760" s="99" customFormat="1" x14ac:dyDescent="0.25"/>
    <row r="761" s="99" customFormat="1" x14ac:dyDescent="0.25"/>
    <row r="762" s="99" customFormat="1" x14ac:dyDescent="0.25"/>
    <row r="763" s="99" customFormat="1" x14ac:dyDescent="0.25"/>
    <row r="764" s="99" customFormat="1" x14ac:dyDescent="0.25"/>
    <row r="765" s="99" customFormat="1" x14ac:dyDescent="0.25"/>
    <row r="766" s="99" customFormat="1" x14ac:dyDescent="0.25"/>
    <row r="767" s="99" customFormat="1" x14ac:dyDescent="0.25"/>
    <row r="768" s="99" customFormat="1" x14ac:dyDescent="0.25"/>
    <row r="769" s="99" customFormat="1" x14ac:dyDescent="0.25"/>
    <row r="770" s="99" customFormat="1" x14ac:dyDescent="0.25"/>
    <row r="771" s="99" customFormat="1" x14ac:dyDescent="0.25"/>
    <row r="772" s="99" customFormat="1" x14ac:dyDescent="0.25"/>
    <row r="773" s="99" customFormat="1" x14ac:dyDescent="0.25"/>
    <row r="774" s="99" customFormat="1" x14ac:dyDescent="0.25"/>
    <row r="775" s="99" customFormat="1" x14ac:dyDescent="0.25"/>
    <row r="776" s="99" customFormat="1" x14ac:dyDescent="0.25"/>
    <row r="777" s="99" customFormat="1" x14ac:dyDescent="0.25"/>
    <row r="778" s="99" customFormat="1" x14ac:dyDescent="0.25"/>
    <row r="779" s="99" customFormat="1" x14ac:dyDescent="0.25"/>
    <row r="780" s="99" customFormat="1" x14ac:dyDescent="0.25"/>
    <row r="781" s="99" customFormat="1" x14ac:dyDescent="0.25"/>
    <row r="782" s="99" customFormat="1" x14ac:dyDescent="0.25"/>
    <row r="783" s="99" customFormat="1" x14ac:dyDescent="0.25"/>
    <row r="784" s="99" customFormat="1" x14ac:dyDescent="0.25"/>
    <row r="785" s="99" customFormat="1" x14ac:dyDescent="0.25"/>
    <row r="786" s="99" customFormat="1" x14ac:dyDescent="0.25"/>
    <row r="787" s="99" customFormat="1" x14ac:dyDescent="0.25"/>
    <row r="788" s="99" customFormat="1" x14ac:dyDescent="0.25"/>
    <row r="789" s="99" customFormat="1" x14ac:dyDescent="0.25"/>
    <row r="790" s="99" customFormat="1" x14ac:dyDescent="0.25"/>
    <row r="791" s="99" customFormat="1" x14ac:dyDescent="0.25"/>
    <row r="792" s="99" customFormat="1" x14ac:dyDescent="0.25"/>
    <row r="793" s="99" customFormat="1" x14ac:dyDescent="0.25"/>
    <row r="794" s="99" customFormat="1" x14ac:dyDescent="0.25"/>
    <row r="795" s="99" customFormat="1" x14ac:dyDescent="0.25"/>
    <row r="796" s="99" customFormat="1" x14ac:dyDescent="0.25"/>
    <row r="797" s="99" customFormat="1" x14ac:dyDescent="0.25"/>
    <row r="798" s="99" customFormat="1" x14ac:dyDescent="0.25"/>
    <row r="799" s="99" customFormat="1" x14ac:dyDescent="0.25"/>
    <row r="800" s="99" customFormat="1" x14ac:dyDescent="0.25"/>
    <row r="801" s="99" customFormat="1" x14ac:dyDescent="0.25"/>
    <row r="802" s="99" customFormat="1" x14ac:dyDescent="0.25"/>
    <row r="803" s="99" customFormat="1" x14ac:dyDescent="0.25"/>
    <row r="804" s="99" customFormat="1" x14ac:dyDescent="0.25"/>
    <row r="805" s="99" customFormat="1" x14ac:dyDescent="0.25"/>
    <row r="806" s="99" customFormat="1" x14ac:dyDescent="0.25"/>
    <row r="807" s="99" customFormat="1" x14ac:dyDescent="0.25"/>
    <row r="808" s="99" customFormat="1" x14ac:dyDescent="0.25"/>
    <row r="809" s="99" customFormat="1" x14ac:dyDescent="0.25"/>
    <row r="810" s="99" customFormat="1" x14ac:dyDescent="0.25"/>
    <row r="811" s="99" customFormat="1" x14ac:dyDescent="0.25"/>
    <row r="812" s="99" customFormat="1" x14ac:dyDescent="0.25"/>
    <row r="813" s="99" customFormat="1" x14ac:dyDescent="0.25"/>
    <row r="814" s="99" customFormat="1" x14ac:dyDescent="0.25"/>
    <row r="815" s="99" customFormat="1" x14ac:dyDescent="0.25"/>
    <row r="816" s="99" customFormat="1" x14ac:dyDescent="0.25"/>
    <row r="817" s="99" customFormat="1" x14ac:dyDescent="0.25"/>
    <row r="818" s="99" customFormat="1" x14ac:dyDescent="0.25"/>
    <row r="819" s="99" customFormat="1" x14ac:dyDescent="0.25"/>
    <row r="820" s="99" customFormat="1" x14ac:dyDescent="0.25"/>
    <row r="821" s="99" customFormat="1" x14ac:dyDescent="0.25"/>
    <row r="822" s="99" customFormat="1" x14ac:dyDescent="0.25"/>
    <row r="823" s="99" customFormat="1" x14ac:dyDescent="0.25"/>
    <row r="824" s="99" customFormat="1" x14ac:dyDescent="0.25"/>
    <row r="825" s="99" customFormat="1" x14ac:dyDescent="0.25"/>
    <row r="826" s="99" customFormat="1" x14ac:dyDescent="0.25"/>
    <row r="827" s="99" customFormat="1" x14ac:dyDescent="0.25"/>
    <row r="828" s="99" customFormat="1" x14ac:dyDescent="0.25"/>
    <row r="829" s="99" customFormat="1" x14ac:dyDescent="0.25"/>
    <row r="830" s="99" customFormat="1" x14ac:dyDescent="0.25"/>
    <row r="831" s="99" customFormat="1" x14ac:dyDescent="0.25"/>
    <row r="832" s="99" customFormat="1" x14ac:dyDescent="0.25"/>
    <row r="833" s="99" customFormat="1" x14ac:dyDescent="0.25"/>
    <row r="834" s="99" customFormat="1" x14ac:dyDescent="0.25"/>
    <row r="835" s="99" customFormat="1" x14ac:dyDescent="0.25"/>
    <row r="836" s="99" customFormat="1" x14ac:dyDescent="0.25"/>
    <row r="837" s="99" customFormat="1" x14ac:dyDescent="0.25"/>
    <row r="838" s="99" customFormat="1" x14ac:dyDescent="0.25"/>
    <row r="839" s="99" customFormat="1" x14ac:dyDescent="0.25"/>
    <row r="840" s="99" customFormat="1" x14ac:dyDescent="0.25"/>
    <row r="841" s="99" customFormat="1" x14ac:dyDescent="0.25"/>
    <row r="842" s="99" customFormat="1" x14ac:dyDescent="0.25"/>
    <row r="843" s="99" customFormat="1" x14ac:dyDescent="0.25"/>
    <row r="844" s="99" customFormat="1" x14ac:dyDescent="0.25"/>
    <row r="845" s="99" customFormat="1" x14ac:dyDescent="0.25"/>
    <row r="846" s="99" customFormat="1" x14ac:dyDescent="0.25"/>
    <row r="847" s="99" customFormat="1" x14ac:dyDescent="0.25"/>
    <row r="848" s="99" customFormat="1" x14ac:dyDescent="0.25"/>
    <row r="849" s="99" customFormat="1" x14ac:dyDescent="0.25"/>
    <row r="850" s="99" customFormat="1" x14ac:dyDescent="0.25"/>
    <row r="851" s="99" customFormat="1" x14ac:dyDescent="0.25"/>
    <row r="852" s="99" customFormat="1" x14ac:dyDescent="0.25"/>
    <row r="853" s="99" customFormat="1" x14ac:dyDescent="0.25"/>
    <row r="854" s="99" customFormat="1" x14ac:dyDescent="0.25"/>
    <row r="855" s="99" customFormat="1" x14ac:dyDescent="0.25"/>
    <row r="856" s="99" customFormat="1" x14ac:dyDescent="0.25"/>
    <row r="857" s="99" customFormat="1" x14ac:dyDescent="0.25"/>
    <row r="858" s="99" customFormat="1" x14ac:dyDescent="0.25"/>
    <row r="859" s="99" customFormat="1" x14ac:dyDescent="0.25"/>
    <row r="860" s="99" customFormat="1" x14ac:dyDescent="0.25"/>
    <row r="861" s="99" customFormat="1" x14ac:dyDescent="0.25"/>
    <row r="862" s="99" customFormat="1" x14ac:dyDescent="0.25"/>
    <row r="863" s="99" customFormat="1" x14ac:dyDescent="0.25"/>
    <row r="864" s="99" customFormat="1" x14ac:dyDescent="0.25"/>
    <row r="865" s="99" customFormat="1" x14ac:dyDescent="0.25"/>
    <row r="866" s="99" customFormat="1" x14ac:dyDescent="0.25"/>
    <row r="867" s="99" customFormat="1" x14ac:dyDescent="0.25"/>
    <row r="868" s="99" customFormat="1" x14ac:dyDescent="0.25"/>
    <row r="869" s="99" customFormat="1" x14ac:dyDescent="0.25"/>
    <row r="870" s="99" customFormat="1" x14ac:dyDescent="0.25"/>
    <row r="871" s="99" customFormat="1" x14ac:dyDescent="0.25"/>
    <row r="872" s="99" customFormat="1" x14ac:dyDescent="0.25"/>
    <row r="873" s="99" customFormat="1" x14ac:dyDescent="0.25"/>
    <row r="874" s="99" customFormat="1" x14ac:dyDescent="0.25"/>
    <row r="875" s="99" customFormat="1" x14ac:dyDescent="0.25"/>
    <row r="876" s="99" customFormat="1" x14ac:dyDescent="0.25"/>
    <row r="877" s="99" customFormat="1" x14ac:dyDescent="0.25"/>
    <row r="878" s="99" customFormat="1" x14ac:dyDescent="0.25"/>
    <row r="879" s="99" customFormat="1" x14ac:dyDescent="0.25"/>
    <row r="880" s="99" customFormat="1" x14ac:dyDescent="0.25"/>
    <row r="881" s="99" customFormat="1" x14ac:dyDescent="0.25"/>
    <row r="882" s="99" customFormat="1" x14ac:dyDescent="0.25"/>
    <row r="883" s="99" customFormat="1" x14ac:dyDescent="0.25"/>
    <row r="884" s="99" customFormat="1" x14ac:dyDescent="0.25"/>
    <row r="885" s="99" customFormat="1" x14ac:dyDescent="0.25"/>
    <row r="886" s="99" customFormat="1" x14ac:dyDescent="0.25"/>
    <row r="887" s="99" customFormat="1" x14ac:dyDescent="0.25"/>
    <row r="888" s="99" customFormat="1" x14ac:dyDescent="0.25"/>
    <row r="889" s="99" customFormat="1" x14ac:dyDescent="0.25"/>
    <row r="890" s="99" customFormat="1" x14ac:dyDescent="0.25"/>
    <row r="891" s="99" customFormat="1" x14ac:dyDescent="0.25"/>
    <row r="892" s="99" customFormat="1" x14ac:dyDescent="0.25"/>
    <row r="893" s="99" customFormat="1" x14ac:dyDescent="0.25"/>
    <row r="894" s="99" customFormat="1" x14ac:dyDescent="0.25"/>
    <row r="895" s="99" customFormat="1" x14ac:dyDescent="0.25"/>
    <row r="896" s="99" customFormat="1" x14ac:dyDescent="0.25"/>
    <row r="897" s="99" customFormat="1" x14ac:dyDescent="0.25"/>
    <row r="898" s="99" customFormat="1" x14ac:dyDescent="0.25"/>
    <row r="899" s="99" customFormat="1" x14ac:dyDescent="0.25"/>
    <row r="900" s="99" customFormat="1" x14ac:dyDescent="0.25"/>
    <row r="901" s="99" customFormat="1" x14ac:dyDescent="0.25"/>
    <row r="902" s="99" customFormat="1" x14ac:dyDescent="0.25"/>
    <row r="903" s="99" customFormat="1" x14ac:dyDescent="0.25"/>
    <row r="904" s="99" customFormat="1" x14ac:dyDescent="0.25"/>
    <row r="905" s="99" customFormat="1" x14ac:dyDescent="0.25"/>
    <row r="906" s="99" customFormat="1" x14ac:dyDescent="0.25"/>
    <row r="907" s="99" customFormat="1" x14ac:dyDescent="0.25"/>
    <row r="908" s="99" customFormat="1" x14ac:dyDescent="0.25"/>
    <row r="909" s="99" customFormat="1" x14ac:dyDescent="0.25"/>
    <row r="910" s="99" customFormat="1" x14ac:dyDescent="0.25"/>
    <row r="911" s="99" customFormat="1" x14ac:dyDescent="0.25"/>
    <row r="912" s="99" customFormat="1" x14ac:dyDescent="0.25"/>
    <row r="913" s="99" customFormat="1" x14ac:dyDescent="0.25"/>
    <row r="914" s="99" customFormat="1" x14ac:dyDescent="0.25"/>
    <row r="915" s="99" customFormat="1" x14ac:dyDescent="0.25"/>
    <row r="916" s="99" customFormat="1" x14ac:dyDescent="0.25"/>
    <row r="917" s="99" customFormat="1" x14ac:dyDescent="0.25"/>
    <row r="918" s="99" customFormat="1" x14ac:dyDescent="0.25"/>
    <row r="919" s="99" customFormat="1" x14ac:dyDescent="0.25"/>
    <row r="920" s="99" customFormat="1" x14ac:dyDescent="0.25"/>
    <row r="921" s="99" customFormat="1" x14ac:dyDescent="0.25"/>
    <row r="922" s="99" customFormat="1" x14ac:dyDescent="0.25"/>
    <row r="923" s="99" customFormat="1" x14ac:dyDescent="0.25"/>
    <row r="924" s="99" customFormat="1" x14ac:dyDescent="0.25"/>
    <row r="925" s="99" customFormat="1" x14ac:dyDescent="0.25"/>
    <row r="926" s="99" customFormat="1" x14ac:dyDescent="0.25"/>
    <row r="927" s="99" customFormat="1" x14ac:dyDescent="0.25"/>
    <row r="928" s="99" customFormat="1" x14ac:dyDescent="0.25"/>
    <row r="929" s="99" customFormat="1" x14ac:dyDescent="0.25"/>
    <row r="930" s="99" customFormat="1" x14ac:dyDescent="0.25"/>
    <row r="931" s="99" customFormat="1" x14ac:dyDescent="0.25"/>
    <row r="932" s="99" customFormat="1" x14ac:dyDescent="0.25"/>
    <row r="933" s="99" customFormat="1" x14ac:dyDescent="0.25"/>
    <row r="934" s="99" customFormat="1" x14ac:dyDescent="0.25"/>
    <row r="935" s="99" customFormat="1" x14ac:dyDescent="0.25"/>
    <row r="936" s="99" customFormat="1" x14ac:dyDescent="0.25"/>
    <row r="937" s="99" customFormat="1" x14ac:dyDescent="0.25"/>
    <row r="938" s="99" customFormat="1" x14ac:dyDescent="0.25"/>
    <row r="939" s="99" customFormat="1" x14ac:dyDescent="0.25"/>
    <row r="940" s="99" customFormat="1" x14ac:dyDescent="0.25"/>
    <row r="941" s="99" customFormat="1" x14ac:dyDescent="0.25"/>
    <row r="942" s="99" customFormat="1" x14ac:dyDescent="0.25"/>
    <row r="943" s="99" customFormat="1" x14ac:dyDescent="0.25"/>
    <row r="944" s="99" customFormat="1" x14ac:dyDescent="0.25"/>
    <row r="945" s="99" customFormat="1" x14ac:dyDescent="0.25"/>
    <row r="946" s="99" customFormat="1" x14ac:dyDescent="0.25"/>
    <row r="947" s="99" customFormat="1" x14ac:dyDescent="0.25"/>
    <row r="948" s="99" customFormat="1" x14ac:dyDescent="0.25"/>
    <row r="949" s="99" customFormat="1" x14ac:dyDescent="0.25"/>
    <row r="950" s="99" customFormat="1" x14ac:dyDescent="0.25"/>
    <row r="951" s="99" customFormat="1" x14ac:dyDescent="0.25"/>
    <row r="952" s="99" customFormat="1" x14ac:dyDescent="0.25"/>
    <row r="953" s="99" customFormat="1" x14ac:dyDescent="0.25"/>
    <row r="954" s="99" customFormat="1" x14ac:dyDescent="0.25"/>
    <row r="955" s="99" customFormat="1" x14ac:dyDescent="0.25"/>
    <row r="956" s="99" customFormat="1" x14ac:dyDescent="0.25"/>
    <row r="957" s="99" customFormat="1" x14ac:dyDescent="0.25"/>
    <row r="958" s="99" customFormat="1" x14ac:dyDescent="0.25"/>
    <row r="959" s="99" customFormat="1" x14ac:dyDescent="0.25"/>
    <row r="960" s="99" customFormat="1" x14ac:dyDescent="0.25"/>
    <row r="961" spans="2:60" s="99" customFormat="1" x14ac:dyDescent="0.25"/>
    <row r="962" spans="2:60" s="99" customFormat="1" x14ac:dyDescent="0.25"/>
    <row r="963" spans="2:60" s="99" customFormat="1" x14ac:dyDescent="0.25"/>
    <row r="964" spans="2:60" s="99" customFormat="1" x14ac:dyDescent="0.25"/>
    <row r="965" spans="2:60" s="99" customFormat="1" x14ac:dyDescent="0.25"/>
    <row r="966" spans="2:60" s="99" customFormat="1" x14ac:dyDescent="0.25"/>
    <row r="967" spans="2:60" s="99" customFormat="1" x14ac:dyDescent="0.25"/>
    <row r="968" spans="2:60" s="99" customFormat="1" x14ac:dyDescent="0.25"/>
    <row r="969" spans="2:60" s="99" customFormat="1" x14ac:dyDescent="0.25"/>
    <row r="970" spans="2:60" s="99" customFormat="1" x14ac:dyDescent="0.25"/>
    <row r="971" spans="2:60" s="99" customFormat="1" x14ac:dyDescent="0.25"/>
    <row r="972" spans="2:60" s="68" customFormat="1" x14ac:dyDescent="0.25">
      <c r="B972" s="70"/>
      <c r="P972" s="71"/>
      <c r="Q972" s="71"/>
      <c r="R972" s="71"/>
      <c r="S972" s="71"/>
      <c r="T972" s="71"/>
      <c r="U972" s="71"/>
      <c r="V972" s="71"/>
      <c r="W972" s="71"/>
      <c r="X972" s="71"/>
      <c r="Y972" s="71"/>
      <c r="Z972" s="71"/>
      <c r="AA972" s="71"/>
      <c r="AB972" s="71"/>
      <c r="AC972" s="72"/>
      <c r="AD972" s="69"/>
      <c r="AE972" s="69"/>
      <c r="AF972" s="69"/>
      <c r="AG972" s="69"/>
      <c r="AH972" s="69"/>
      <c r="AI972" s="69"/>
      <c r="AJ972" s="69"/>
      <c r="AK972" s="69"/>
      <c r="AL972" s="69"/>
      <c r="AM972" s="69"/>
      <c r="AN972" s="69"/>
      <c r="AO972" s="69"/>
      <c r="AP972" s="69"/>
      <c r="AQ972" s="69"/>
      <c r="AR972" s="71"/>
      <c r="AS972" s="71"/>
      <c r="AT972" s="71"/>
      <c r="AU972" s="71"/>
      <c r="AV972" s="71"/>
      <c r="AW972" s="71"/>
      <c r="AX972" s="71"/>
      <c r="AY972" s="71"/>
      <c r="AZ972" s="71"/>
      <c r="BA972" s="71"/>
      <c r="BB972" s="71"/>
      <c r="BC972" s="71"/>
      <c r="BD972" s="71"/>
      <c r="BE972" s="72"/>
      <c r="BF972" s="69"/>
      <c r="BG972" s="73"/>
      <c r="BH972" s="74"/>
    </row>
    <row r="973" spans="2:60" s="68" customFormat="1" x14ac:dyDescent="0.25">
      <c r="B973" s="70"/>
      <c r="P973" s="71"/>
      <c r="Q973" s="71"/>
      <c r="R973" s="71"/>
      <c r="S973" s="71"/>
      <c r="T973" s="71"/>
      <c r="U973" s="71"/>
      <c r="V973" s="71"/>
      <c r="W973" s="71"/>
      <c r="X973" s="71"/>
      <c r="Y973" s="71"/>
      <c r="Z973" s="71"/>
      <c r="AA973" s="71"/>
      <c r="AB973" s="71"/>
      <c r="AC973" s="72"/>
      <c r="AD973" s="69"/>
      <c r="AE973" s="69"/>
      <c r="AF973" s="69"/>
      <c r="AG973" s="69"/>
      <c r="AH973" s="69"/>
      <c r="AI973" s="69"/>
      <c r="AJ973" s="69"/>
      <c r="AK973" s="69"/>
      <c r="AL973" s="69"/>
      <c r="AM973" s="69"/>
      <c r="AN973" s="69"/>
      <c r="AO973" s="69"/>
      <c r="AP973" s="69"/>
      <c r="AQ973" s="69"/>
      <c r="AR973" s="71"/>
      <c r="AS973" s="71"/>
      <c r="AT973" s="71"/>
      <c r="AU973" s="71"/>
      <c r="AV973" s="71"/>
      <c r="AW973" s="71"/>
      <c r="AX973" s="71"/>
      <c r="AY973" s="71"/>
      <c r="AZ973" s="71"/>
      <c r="BA973" s="71"/>
      <c r="BB973" s="71"/>
      <c r="BC973" s="71"/>
      <c r="BD973" s="71"/>
      <c r="BE973" s="72"/>
      <c r="BF973" s="69"/>
      <c r="BG973" s="73"/>
      <c r="BH973" s="74"/>
    </row>
    <row r="974" spans="2:60" s="68" customFormat="1" x14ac:dyDescent="0.25">
      <c r="B974" s="70"/>
      <c r="P974" s="71"/>
      <c r="Q974" s="71"/>
      <c r="R974" s="71"/>
      <c r="S974" s="71"/>
      <c r="T974" s="71"/>
      <c r="U974" s="71"/>
      <c r="V974" s="71"/>
      <c r="W974" s="71"/>
      <c r="X974" s="71"/>
      <c r="Y974" s="71"/>
      <c r="Z974" s="71"/>
      <c r="AA974" s="71"/>
      <c r="AB974" s="71"/>
      <c r="AC974" s="72"/>
      <c r="AD974" s="69"/>
      <c r="AE974" s="69"/>
      <c r="AF974" s="69"/>
      <c r="AG974" s="69"/>
      <c r="AH974" s="69"/>
      <c r="AI974" s="69"/>
      <c r="AJ974" s="69"/>
      <c r="AK974" s="69"/>
      <c r="AL974" s="69"/>
      <c r="AM974" s="69"/>
      <c r="AN974" s="69"/>
      <c r="AO974" s="69"/>
      <c r="AP974" s="69"/>
      <c r="AQ974" s="69"/>
      <c r="AR974" s="71"/>
      <c r="AS974" s="71"/>
      <c r="AT974" s="71"/>
      <c r="AU974" s="71"/>
      <c r="AV974" s="71"/>
      <c r="AW974" s="71"/>
      <c r="AX974" s="71"/>
      <c r="AY974" s="71"/>
      <c r="AZ974" s="71"/>
      <c r="BA974" s="71"/>
      <c r="BB974" s="71"/>
      <c r="BC974" s="71"/>
      <c r="BD974" s="71"/>
      <c r="BE974" s="72"/>
      <c r="BF974" s="69"/>
      <c r="BG974" s="73"/>
      <c r="BH974" s="74"/>
    </row>
    <row r="975" spans="2:60" s="68" customFormat="1" x14ac:dyDescent="0.25">
      <c r="B975" s="70"/>
      <c r="P975" s="71"/>
      <c r="Q975" s="71"/>
      <c r="R975" s="71"/>
      <c r="S975" s="71"/>
      <c r="T975" s="71"/>
      <c r="U975" s="71"/>
      <c r="V975" s="71"/>
      <c r="W975" s="71"/>
      <c r="X975" s="71"/>
      <c r="Y975" s="71"/>
      <c r="Z975" s="71"/>
      <c r="AA975" s="71"/>
      <c r="AB975" s="71"/>
      <c r="AC975" s="72"/>
      <c r="AD975" s="69"/>
      <c r="AE975" s="69"/>
      <c r="AF975" s="69"/>
      <c r="AG975" s="69"/>
      <c r="AH975" s="69"/>
      <c r="AI975" s="69"/>
      <c r="AJ975" s="69"/>
      <c r="AK975" s="69"/>
      <c r="AL975" s="69"/>
      <c r="AM975" s="69"/>
      <c r="AN975" s="69"/>
      <c r="AO975" s="69"/>
      <c r="AP975" s="69"/>
      <c r="AQ975" s="69"/>
      <c r="AR975" s="71"/>
      <c r="AS975" s="71"/>
      <c r="AT975" s="71"/>
      <c r="AU975" s="71"/>
      <c r="AV975" s="71"/>
      <c r="AW975" s="71"/>
      <c r="AX975" s="71"/>
      <c r="AY975" s="71"/>
      <c r="AZ975" s="71"/>
      <c r="BA975" s="71"/>
      <c r="BB975" s="71"/>
      <c r="BC975" s="71"/>
      <c r="BD975" s="71"/>
      <c r="BE975" s="72"/>
      <c r="BF975" s="69"/>
      <c r="BG975" s="73"/>
      <c r="BH975" s="74"/>
    </row>
    <row r="976" spans="2:60" s="68" customFormat="1" x14ac:dyDescent="0.25">
      <c r="B976" s="70"/>
      <c r="P976" s="71"/>
      <c r="Q976" s="71"/>
      <c r="R976" s="71"/>
      <c r="S976" s="71"/>
      <c r="T976" s="71"/>
      <c r="U976" s="71"/>
      <c r="V976" s="71"/>
      <c r="W976" s="71"/>
      <c r="X976" s="71"/>
      <c r="Y976" s="71"/>
      <c r="Z976" s="71"/>
      <c r="AA976" s="71"/>
      <c r="AB976" s="71"/>
      <c r="AC976" s="72"/>
      <c r="AD976" s="69"/>
      <c r="AE976" s="69"/>
      <c r="AF976" s="69"/>
      <c r="AG976" s="69"/>
      <c r="AH976" s="69"/>
      <c r="AI976" s="69"/>
      <c r="AJ976" s="69"/>
      <c r="AK976" s="69"/>
      <c r="AL976" s="69"/>
      <c r="AM976" s="69"/>
      <c r="AN976" s="69"/>
      <c r="AO976" s="69"/>
      <c r="AP976" s="69"/>
      <c r="AQ976" s="69"/>
      <c r="AR976" s="71"/>
      <c r="AS976" s="71"/>
      <c r="AT976" s="71"/>
      <c r="AU976" s="71"/>
      <c r="AV976" s="71"/>
      <c r="AW976" s="71"/>
      <c r="AX976" s="71"/>
      <c r="AY976" s="71"/>
      <c r="AZ976" s="71"/>
      <c r="BA976" s="71"/>
      <c r="BB976" s="71"/>
      <c r="BC976" s="71"/>
      <c r="BD976" s="71"/>
      <c r="BE976" s="72"/>
      <c r="BF976" s="69"/>
      <c r="BG976" s="73"/>
      <c r="BH976" s="74"/>
    </row>
    <row r="977" spans="2:60" s="68" customFormat="1" x14ac:dyDescent="0.25">
      <c r="B977" s="70"/>
      <c r="P977" s="71"/>
      <c r="Q977" s="71"/>
      <c r="R977" s="71"/>
      <c r="S977" s="71"/>
      <c r="T977" s="71"/>
      <c r="U977" s="71"/>
      <c r="V977" s="71"/>
      <c r="W977" s="71"/>
      <c r="X977" s="71"/>
      <c r="Y977" s="71"/>
      <c r="Z977" s="71"/>
      <c r="AA977" s="71"/>
      <c r="AB977" s="71"/>
      <c r="AC977" s="72"/>
      <c r="AD977" s="69"/>
      <c r="AE977" s="69"/>
      <c r="AF977" s="69"/>
      <c r="AG977" s="69"/>
      <c r="AH977" s="69"/>
      <c r="AI977" s="69"/>
      <c r="AJ977" s="69"/>
      <c r="AK977" s="69"/>
      <c r="AL977" s="69"/>
      <c r="AM977" s="69"/>
      <c r="AN977" s="69"/>
      <c r="AO977" s="69"/>
      <c r="AP977" s="69"/>
      <c r="AQ977" s="69"/>
      <c r="AR977" s="71"/>
      <c r="AS977" s="71"/>
      <c r="AT977" s="71"/>
      <c r="AU977" s="71"/>
      <c r="AV977" s="71"/>
      <c r="AW977" s="71"/>
      <c r="AX977" s="71"/>
      <c r="AY977" s="71"/>
      <c r="AZ977" s="71"/>
      <c r="BA977" s="71"/>
      <c r="BB977" s="71"/>
      <c r="BC977" s="71"/>
      <c r="BD977" s="71"/>
      <c r="BE977" s="72"/>
      <c r="BF977" s="69"/>
      <c r="BG977" s="73"/>
      <c r="BH977" s="74"/>
    </row>
    <row r="978" spans="2:60" s="68" customFormat="1" x14ac:dyDescent="0.25">
      <c r="B978" s="70"/>
      <c r="P978" s="71"/>
      <c r="Q978" s="71"/>
      <c r="R978" s="71"/>
      <c r="S978" s="71"/>
      <c r="T978" s="71"/>
      <c r="U978" s="71"/>
      <c r="V978" s="71"/>
      <c r="W978" s="71"/>
      <c r="X978" s="71"/>
      <c r="Y978" s="71"/>
      <c r="Z978" s="71"/>
      <c r="AA978" s="71"/>
      <c r="AB978" s="71"/>
      <c r="AC978" s="72"/>
      <c r="AD978" s="69"/>
      <c r="AE978" s="69"/>
      <c r="AF978" s="69"/>
      <c r="AG978" s="69"/>
      <c r="AH978" s="69"/>
      <c r="AI978" s="69"/>
      <c r="AJ978" s="69"/>
      <c r="AK978" s="69"/>
      <c r="AL978" s="69"/>
      <c r="AM978" s="69"/>
      <c r="AN978" s="69"/>
      <c r="AO978" s="69"/>
      <c r="AP978" s="69"/>
      <c r="AQ978" s="69"/>
      <c r="AR978" s="71"/>
      <c r="AS978" s="71"/>
      <c r="AT978" s="71"/>
      <c r="AU978" s="71"/>
      <c r="AV978" s="71"/>
      <c r="AW978" s="71"/>
      <c r="AX978" s="71"/>
      <c r="AY978" s="71"/>
      <c r="AZ978" s="71"/>
      <c r="BA978" s="71"/>
      <c r="BB978" s="71"/>
      <c r="BC978" s="71"/>
      <c r="BD978" s="71"/>
      <c r="BE978" s="72"/>
      <c r="BF978" s="69"/>
      <c r="BG978" s="73"/>
      <c r="BH978" s="74"/>
    </row>
    <row r="979" spans="2:60" x14ac:dyDescent="0.25">
      <c r="P979" s="64"/>
      <c r="Q979" s="64"/>
      <c r="R979" s="64"/>
      <c r="S979" s="64"/>
      <c r="T979" s="64"/>
      <c r="U979" s="64"/>
      <c r="V979" s="64"/>
      <c r="W979" s="64"/>
      <c r="X979" s="64"/>
      <c r="Y979" s="64"/>
      <c r="Z979" s="64"/>
      <c r="AA979" s="64"/>
      <c r="AB979" s="64"/>
      <c r="AC979" s="65"/>
      <c r="AR979" s="64"/>
      <c r="AS979" s="64"/>
      <c r="AT979" s="64"/>
      <c r="AU979" s="64"/>
      <c r="AV979" s="64"/>
      <c r="AW979" s="64"/>
      <c r="AX979" s="64"/>
      <c r="AY979" s="64"/>
      <c r="AZ979" s="64"/>
      <c r="BA979" s="64"/>
      <c r="BB979" s="64"/>
      <c r="BC979" s="64"/>
      <c r="BD979" s="64"/>
      <c r="BE979" s="65"/>
      <c r="BG979" s="66"/>
      <c r="BH979" s="67"/>
    </row>
  </sheetData>
  <sheetProtection password="CECA" sheet="1" objects="1" scenarios="1" selectLockedCells="1"/>
  <customSheetViews>
    <customSheetView guid="{B04E2800-7E21-4DD0-AF93-44A672F79B12}">
      <pageMargins left="0.7" right="0.7" top="0.78740157499999996" bottom="0.78740157499999996" header="0.3" footer="0.3"/>
    </customSheetView>
  </customSheetViews>
  <mergeCells count="15">
    <mergeCell ref="A1:BG1"/>
    <mergeCell ref="B3:D3"/>
    <mergeCell ref="E3:AE3"/>
    <mergeCell ref="AF3:AF8"/>
    <mergeCell ref="AG3:BG3"/>
    <mergeCell ref="A4:A5"/>
    <mergeCell ref="D4:D5"/>
    <mergeCell ref="E4:AD4"/>
    <mergeCell ref="AG4:BF4"/>
    <mergeCell ref="E5:L5"/>
    <mergeCell ref="A11:XFD971"/>
    <mergeCell ref="Z5:AD5"/>
    <mergeCell ref="AG5:AN5"/>
    <mergeCell ref="BB5:BF5"/>
    <mergeCell ref="A10:BG10"/>
  </mergeCells>
  <conditionalFormatting sqref="C9">
    <cfRule type="cellIs" dxfId="20" priority="1" operator="equal">
      <formula>6</formula>
    </cfRule>
    <cfRule type="cellIs" dxfId="19" priority="2" operator="equal">
      <formula>5</formula>
    </cfRule>
    <cfRule type="cellIs" dxfId="18" priority="3" operator="equal">
      <formula>4</formula>
    </cfRule>
    <cfRule type="cellIs" dxfId="17" priority="4" operator="equal">
      <formula>3</formula>
    </cfRule>
    <cfRule type="cellIs" dxfId="16" priority="5" operator="equal">
      <formula>1</formula>
    </cfRule>
    <cfRule type="cellIs" dxfId="15" priority="6" operator="equal">
      <formula>2</formula>
    </cfRule>
  </conditionalFormatting>
  <conditionalFormatting sqref="C9">
    <cfRule type="cellIs" dxfId="14" priority="13" operator="equal">
      <formula>6</formula>
    </cfRule>
    <cfRule type="cellIs" dxfId="13" priority="14" operator="equal">
      <formula>5</formula>
    </cfRule>
    <cfRule type="cellIs" dxfId="12" priority="15" operator="equal">
      <formula>4</formula>
    </cfRule>
    <cfRule type="cellIs" dxfId="11" priority="19" operator="equal">
      <formula>3</formula>
    </cfRule>
    <cfRule type="cellIs" dxfId="10" priority="20" operator="equal">
      <formula>1</formula>
    </cfRule>
    <cfRule type="cellIs" dxfId="9" priority="21" operator="equal">
      <formula>2</formula>
    </cfRule>
  </conditionalFormatting>
  <conditionalFormatting sqref="C9">
    <cfRule type="cellIs" dxfId="8" priority="16" operator="equal">
      <formula>3</formula>
    </cfRule>
    <cfRule type="cellIs" dxfId="7" priority="17" operator="equal">
      <formula>1</formula>
    </cfRule>
    <cfRule type="cellIs" dxfId="6" priority="18" operator="equal">
      <formula>2</formula>
    </cfRule>
  </conditionalFormatting>
  <conditionalFormatting sqref="C9">
    <cfRule type="cellIs" dxfId="5" priority="9" operator="equal">
      <formula>"-"</formula>
    </cfRule>
    <cfRule type="cellIs" dxfId="4" priority="10" operator="equal">
      <formula>3</formula>
    </cfRule>
    <cfRule type="cellIs" dxfId="3" priority="11" operator="equal">
      <formula>1</formula>
    </cfRule>
    <cfRule type="cellIs" dxfId="2" priority="12" operator="equal">
      <formula>2</formula>
    </cfRule>
  </conditionalFormatting>
  <conditionalFormatting sqref="BG6:BG8 AE9:AF9 AE4 BG4 B4:C4 B6:C9 AE6:AE8">
    <cfRule type="cellIs" dxfId="1" priority="8" operator="equal">
      <formula>0</formula>
    </cfRule>
  </conditionalFormatting>
  <conditionalFormatting sqref="C6:C9 B9">
    <cfRule type="cellIs" dxfId="0" priority="7"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Noten</vt:lpstr>
      <vt:lpstr>Anleitung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dc:creator>
  <cp:lastModifiedBy>Roland Lott</cp:lastModifiedBy>
  <cp:lastPrinted>2010-03-17T15:11:18Z</cp:lastPrinted>
  <dcterms:created xsi:type="dcterms:W3CDTF">2010-01-28T07:23:28Z</dcterms:created>
  <dcterms:modified xsi:type="dcterms:W3CDTF">2011-06-20T19:03:36Z</dcterms:modified>
</cp:coreProperties>
</file>